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5621"/>
</workbook>
</file>

<file path=xl/calcChain.xml><?xml version="1.0" encoding="utf-8"?>
<calcChain xmlns="http://schemas.openxmlformats.org/spreadsheetml/2006/main">
  <c r="C6" i="2" l="1"/>
  <c r="C21" i="2"/>
  <c r="C28" i="2"/>
  <c r="C40" i="2"/>
  <c r="C39" i="2" s="1"/>
  <c r="C56" i="2" s="1"/>
  <c r="C50" i="2"/>
  <c r="D21" i="2"/>
  <c r="D6" i="2" s="1"/>
  <c r="D56" i="2" s="1"/>
  <c r="D28" i="2"/>
  <c r="D39" i="2"/>
  <c r="D40" i="2"/>
  <c r="D50" i="2"/>
  <c r="E6" i="2"/>
  <c r="E21" i="2"/>
  <c r="E28" i="2"/>
  <c r="E40" i="2"/>
  <c r="E39" i="2" s="1"/>
  <c r="E56" i="2" s="1"/>
  <c r="E50" i="2"/>
  <c r="F21" i="2"/>
  <c r="F6" i="2" s="1"/>
  <c r="F56" i="2" s="1"/>
  <c r="F28" i="2"/>
  <c r="F39" i="2"/>
  <c r="F40" i="2"/>
  <c r="F50" i="2"/>
  <c r="G6" i="2"/>
  <c r="G21" i="2"/>
  <c r="G28" i="2"/>
  <c r="G40" i="2"/>
  <c r="G39" i="2" s="1"/>
  <c r="G56" i="2" s="1"/>
  <c r="G50" i="2"/>
  <c r="H21" i="2"/>
  <c r="H6" i="2" s="1"/>
  <c r="H56" i="2" s="1"/>
  <c r="H28" i="2"/>
  <c r="H39" i="2"/>
  <c r="H40" i="2"/>
  <c r="H50" i="2"/>
  <c r="I6" i="2"/>
  <c r="I21" i="2"/>
  <c r="I28" i="2"/>
  <c r="I40" i="2"/>
  <c r="I39" i="2" s="1"/>
  <c r="I56" i="2" s="1"/>
  <c r="I50" i="2"/>
  <c r="J21" i="2"/>
  <c r="J6" i="2" s="1"/>
  <c r="J56" i="2" s="1"/>
  <c r="J28" i="2"/>
  <c r="J39" i="2"/>
  <c r="J40" i="2"/>
  <c r="J50" i="2"/>
  <c r="K6" i="2"/>
  <c r="K21" i="2"/>
  <c r="K28" i="2"/>
  <c r="K40" i="2"/>
  <c r="K39" i="2" s="1"/>
  <c r="K56" i="2" s="1"/>
  <c r="K50" i="2"/>
  <c r="L21" i="2"/>
  <c r="L6" i="2" s="1"/>
  <c r="L56" i="2" s="1"/>
  <c r="L28" i="2"/>
  <c r="L39" i="2"/>
  <c r="L40" i="2"/>
  <c r="L50" i="2"/>
  <c r="E4" i="3"/>
  <c r="F4" i="3"/>
</calcChain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<sst xmlns="http://schemas.openxmlformats.org/spreadsheetml/2006/main" count="146" uniqueCount="125">
  <si>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</si>
  <si>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</si>
  <si>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</si>
  <si>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</si>
  <si>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</si>
  <si>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</si>
  <si>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</si>
  <si>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</si>
  <si>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</si>
  <si>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</si>
  <si>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</si>
  <si>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</si>
  <si>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</si>
  <si>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</si>
  <si>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</si>
  <si>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</si>
  <si>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</si>
  <si>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</si>
  <si>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</si>
  <si>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</si>
  <si>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</si>
  <si>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</si>
  <si>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</si>
  <si>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</si>
  <si>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Анатолія Кукоби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</si>
  <si>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</si>
  <si>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</si>
  <si>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</si>
  <si>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Ленінський районний суд м.Полтави</t>
  </si>
  <si>
    <t>36022, Полтавська область,м. Полтава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</si>
  <si>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</si>
  <si>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</si>
  <si>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</si>
  <si>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</si>
  <si>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</si>
  <si>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</si>
  <si>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</si>
  <si>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</si>
  <si>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</si>
  <si>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</si>
  <si>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</si>
  <si>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</si>
  <si>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</si>
  <si>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</si>
  <si>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</si>
  <si>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</si>
  <si>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</si>
  <si>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</si>
  <si>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</si>
  <si>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</si>
  <si>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</si>
  <si>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</si>
  <si>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</si>
  <si>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</si>
  <si>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</si>
  <si>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</si>
  <si>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</si>
  <si>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</si>
  <si>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</si>
  <si>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</si>
  <si>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</si>
  <si>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</si>
  <si>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</si>
  <si>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</si>
  <si>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</si>
  <si>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</si>
  <si>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</si>
  <si>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</si>
  <si>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</si>
  <si>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</si>
  <si>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</si>
  <si>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</si>
  <si>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</si>
  <si>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</si>
  <si>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</si>
  <si>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</si>
  <si>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</si>
  <si>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</si>
  <si>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</si>
  <si>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</si>
  <si>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</si>
  <si>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</si>
  <si>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</si>
  <si>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</si>
  <si>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</si>
  <si>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</si>
  <si>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</si>
  <si>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</si>
  <si>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</si>
  <si>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</si>
  <si>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</si>
  <si>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</si>
  <si>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</si>
  <si>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</si>
  <si>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</si>
  <si>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</si>
  <si>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</si>
  <si>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</si>
  <si>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</si>
  <si>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</si>
  <si>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</si>
  <si>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</si>
  <si>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</si>
  <si>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</si>
  <si>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</si>
  <si>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</si>
  <si>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</si>
  <si>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</si>
  <si>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</si>
  <si>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</si>
  <si>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</si>
  <si>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</si>
  <si>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</si>
  <si>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</si>
  <si>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</si>
  <si>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</si>
  <si>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</si>
  <si>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</si>
  <si>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</si>
  <si>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</si>
  <si>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</si>
  <si>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Ю.Д. Новак</t>
  </si>
  <si>
    <t xml:space="preserve">(ПІБ)    </t>
  </si>
  <si>
    <t>Т.М. Мустафаєва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</si>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</sst>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37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&amp;LDA04CEF6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363</v>
      </c>
      <c r="D6" s="82">
        <f t="shared" si="0"/>
        <v>282441.17</v>
      </c>
      <c r="E6" s="82">
        <f t="shared" si="0"/>
        <v>237</v>
      </c>
      <c r="F6" s="82">
        <f t="shared" si="0"/>
        <v>221891.8</v>
      </c>
      <c r="G6" s="82">
        <f t="shared" si="0"/>
        <v>5</v>
      </c>
      <c r="H6" s="82">
        <f t="shared" si="0"/>
        <v>6063.7000000000007</v>
      </c>
      <c r="I6" s="82">
        <f t="shared" si="0"/>
        <v>53</v>
      </c>
      <c r="J6" s="82">
        <f t="shared" si="0"/>
        <v>21082.1</v>
      </c>
      <c r="K6" s="82">
        <f t="shared" si="0"/>
        <v>74</v>
      </c>
      <c r="L6" s="82">
        <f t="shared" si="0"/>
        <v>34472.799999999988</v>
      </c>
      <c r="M6" s="55"/>
    </row>
    <row r="7" spans="1:13" ht="16.7" customHeight="1" x14ac:dyDescent="0.2">
      <c r="A7" s="68">
        <v>2</v>
      </c>
      <c r="B7" s="72" t="s">
        <v>50</v>
      </c>
      <c r="C7" s="81">
        <v>102</v>
      </c>
      <c r="D7" s="81">
        <v>161696.51999999999</v>
      </c>
      <c r="E7" s="81">
        <v>66</v>
      </c>
      <c r="F7" s="81">
        <v>135393.29999999999</v>
      </c>
      <c r="G7" s="81">
        <v>2</v>
      </c>
      <c r="H7" s="81">
        <v>3842</v>
      </c>
      <c r="I7" s="81">
        <v>12</v>
      </c>
      <c r="J7" s="81">
        <v>9655.2000000000007</v>
      </c>
      <c r="K7" s="81">
        <v>26</v>
      </c>
      <c r="L7" s="81">
        <v>20179.2</v>
      </c>
      <c r="M7" s="55"/>
    </row>
    <row r="8" spans="1:13" ht="16.7" customHeight="1" x14ac:dyDescent="0.2">
      <c r="A8" s="68">
        <v>3</v>
      </c>
      <c r="B8" s="73" t="s">
        <v>51</v>
      </c>
      <c r="C8" s="81">
        <v>31</v>
      </c>
      <c r="D8" s="81">
        <v>78230.53</v>
      </c>
      <c r="E8" s="81">
        <v>31</v>
      </c>
      <c r="F8" s="81">
        <v>76128.53</v>
      </c>
      <c r="G8" s="81">
        <v>2</v>
      </c>
      <c r="H8" s="81">
        <v>3842</v>
      </c>
      <c r="I8" s="81"/>
      <c r="J8" s="81"/>
      <c r="K8" s="81"/>
      <c r="L8" s="81"/>
      <c r="M8" s="55"/>
    </row>
    <row r="9" spans="1:13" ht="16.7" customHeight="1" x14ac:dyDescent="0.2">
      <c r="A9" s="68">
        <v>4</v>
      </c>
      <c r="B9" s="73" t="s">
        <v>52</v>
      </c>
      <c r="C9" s="81">
        <v>71</v>
      </c>
      <c r="D9" s="81">
        <v>83465.990000000005</v>
      </c>
      <c r="E9" s="81">
        <v>35</v>
      </c>
      <c r="F9" s="81">
        <v>59264.77</v>
      </c>
      <c r="G9" s="81"/>
      <c r="H9" s="81"/>
      <c r="I9" s="81">
        <v>12</v>
      </c>
      <c r="J9" s="81">
        <v>9655.2000000000007</v>
      </c>
      <c r="K9" s="81">
        <v>26</v>
      </c>
      <c r="L9" s="81">
        <v>20179.2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38</v>
      </c>
      <c r="D10" s="81">
        <v>33211.599999999999</v>
      </c>
      <c r="E10" s="81">
        <v>28</v>
      </c>
      <c r="F10" s="81">
        <v>23108</v>
      </c>
      <c r="G10" s="81">
        <v>1</v>
      </c>
      <c r="H10" s="81">
        <v>840.8</v>
      </c>
      <c r="I10" s="81">
        <v>5</v>
      </c>
      <c r="J10" s="81">
        <v>3914</v>
      </c>
      <c r="K10" s="81">
        <v>4</v>
      </c>
      <c r="L10" s="81">
        <v>3363.2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1</v>
      </c>
      <c r="D11" s="81">
        <v>2102</v>
      </c>
      <c r="E11" s="81"/>
      <c r="F11" s="81"/>
      <c r="G11" s="81"/>
      <c r="H11" s="81"/>
      <c r="I11" s="81">
        <v>1</v>
      </c>
      <c r="J11" s="81">
        <v>768.4</v>
      </c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37</v>
      </c>
      <c r="D12" s="81">
        <v>31109.599999999999</v>
      </c>
      <c r="E12" s="81">
        <v>28</v>
      </c>
      <c r="F12" s="81">
        <v>23108</v>
      </c>
      <c r="G12" s="81">
        <v>1</v>
      </c>
      <c r="H12" s="81">
        <v>840.8</v>
      </c>
      <c r="I12" s="81">
        <v>4</v>
      </c>
      <c r="J12" s="81">
        <v>3145.6</v>
      </c>
      <c r="K12" s="81">
        <v>4</v>
      </c>
      <c r="L12" s="81">
        <v>3363.2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48</v>
      </c>
      <c r="D13" s="81">
        <v>40358.400000000001</v>
      </c>
      <c r="E13" s="81">
        <v>46</v>
      </c>
      <c r="F13" s="81">
        <v>35796</v>
      </c>
      <c r="G13" s="81"/>
      <c r="H13" s="81"/>
      <c r="I13" s="81"/>
      <c r="J13" s="81"/>
      <c r="K13" s="81">
        <v>2</v>
      </c>
      <c r="L13" s="81">
        <v>1681.6</v>
      </c>
      <c r="M13" s="55"/>
    </row>
    <row r="14" spans="1:13" ht="15.95" customHeight="1" x14ac:dyDescent="0.2">
      <c r="A14" s="68">
        <v>9</v>
      </c>
      <c r="B14" s="72" t="s">
        <v>57</v>
      </c>
      <c r="C14" s="81">
        <v>1</v>
      </c>
      <c r="D14" s="81">
        <v>2296.9499999999998</v>
      </c>
      <c r="E14" s="81">
        <v>1</v>
      </c>
      <c r="F14" s="81">
        <v>2296.9499999999998</v>
      </c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32</v>
      </c>
      <c r="D15" s="81">
        <v>15344.6</v>
      </c>
      <c r="E15" s="81">
        <v>29</v>
      </c>
      <c r="F15" s="81">
        <v>13457.45</v>
      </c>
      <c r="G15" s="81">
        <v>2</v>
      </c>
      <c r="H15" s="81">
        <v>1380.9</v>
      </c>
      <c r="I15" s="81"/>
      <c r="J15" s="81"/>
      <c r="K15" s="81">
        <v>4</v>
      </c>
      <c r="L15" s="81">
        <v>1261.2</v>
      </c>
      <c r="M15" s="55"/>
    </row>
    <row r="16" spans="1:13" ht="21.2" customHeight="1" x14ac:dyDescent="0.2">
      <c r="A16" s="68">
        <v>11</v>
      </c>
      <c r="B16" s="73" t="s">
        <v>54</v>
      </c>
      <c r="C16" s="81">
        <v>3</v>
      </c>
      <c r="D16" s="81">
        <v>3153</v>
      </c>
      <c r="E16" s="81">
        <v>3</v>
      </c>
      <c r="F16" s="81">
        <v>3153</v>
      </c>
      <c r="G16" s="81">
        <v>1</v>
      </c>
      <c r="H16" s="81">
        <v>960.5</v>
      </c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29</v>
      </c>
      <c r="D17" s="81">
        <v>12191.6</v>
      </c>
      <c r="E17" s="81">
        <v>26</v>
      </c>
      <c r="F17" s="81">
        <v>10304.450000000001</v>
      </c>
      <c r="G17" s="81">
        <v>1</v>
      </c>
      <c r="H17" s="81">
        <v>420.4</v>
      </c>
      <c r="I17" s="81"/>
      <c r="J17" s="81"/>
      <c r="K17" s="81">
        <v>4</v>
      </c>
      <c r="L17" s="81">
        <v>1261.2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139</v>
      </c>
      <c r="D18" s="81">
        <v>29217.8</v>
      </c>
      <c r="E18" s="81">
        <v>64</v>
      </c>
      <c r="F18" s="81">
        <v>11524.8</v>
      </c>
      <c r="G18" s="81"/>
      <c r="H18" s="81"/>
      <c r="I18" s="81">
        <v>36</v>
      </c>
      <c r="J18" s="81">
        <v>7512.9</v>
      </c>
      <c r="K18" s="81">
        <v>38</v>
      </c>
      <c r="L18" s="81">
        <v>7987.5999999999904</v>
      </c>
      <c r="M18" s="55"/>
    </row>
    <row r="19" spans="1:13" ht="21.2" customHeight="1" x14ac:dyDescent="0.2">
      <c r="A19" s="68">
        <v>14</v>
      </c>
      <c r="B19" s="74" t="s">
        <v>59</v>
      </c>
      <c r="C19" s="81">
        <v>3</v>
      </c>
      <c r="D19" s="81">
        <v>315.3</v>
      </c>
      <c r="E19" s="81">
        <v>3</v>
      </c>
      <c r="F19" s="81">
        <v>315.3</v>
      </c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1</v>
      </c>
      <c r="D39" s="82">
        <f t="shared" si="3"/>
        <v>840.8</v>
      </c>
      <c r="E39" s="82">
        <f t="shared" si="3"/>
        <v>1</v>
      </c>
      <c r="F39" s="82">
        <f t="shared" si="3"/>
        <v>840.8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1</v>
      </c>
      <c r="D40" s="81">
        <f t="shared" si="4"/>
        <v>840.8</v>
      </c>
      <c r="E40" s="81">
        <f t="shared" si="4"/>
        <v>1</v>
      </c>
      <c r="F40" s="81">
        <f t="shared" si="4"/>
        <v>840.8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1</v>
      </c>
      <c r="D44" s="81">
        <v>840.8</v>
      </c>
      <c r="E44" s="81">
        <v>1</v>
      </c>
      <c r="F44" s="81">
        <v>840.8</v>
      </c>
      <c r="G44" s="81"/>
      <c r="H44" s="81"/>
      <c r="I44" s="81"/>
      <c r="J44" s="81"/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1</v>
      </c>
      <c r="D46" s="81">
        <v>840.8</v>
      </c>
      <c r="E46" s="81">
        <v>1</v>
      </c>
      <c r="F46" s="81">
        <v>840.8</v>
      </c>
      <c r="G46" s="81"/>
      <c r="H46" s="81"/>
      <c r="I46" s="81"/>
      <c r="J46" s="81"/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5</v>
      </c>
      <c r="D50" s="82">
        <f t="shared" si="5"/>
        <v>258.55</v>
      </c>
      <c r="E50" s="82">
        <f t="shared" si="5"/>
        <v>5</v>
      </c>
      <c r="F50" s="82">
        <f t="shared" si="5"/>
        <v>258.59999999999997</v>
      </c>
      <c r="G50" s="82">
        <f t="shared" si="5"/>
        <v>0</v>
      </c>
      <c r="H50" s="82">
        <f t="shared" si="5"/>
        <v>0</v>
      </c>
      <c r="I50" s="82">
        <f t="shared" si="5"/>
        <v>1</v>
      </c>
      <c r="J50" s="82">
        <f t="shared" si="5"/>
        <v>63.1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>
        <v>1</v>
      </c>
      <c r="D51" s="81">
        <v>6.31</v>
      </c>
      <c r="E51" s="81">
        <v>1</v>
      </c>
      <c r="F51" s="81">
        <v>6.31</v>
      </c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>
        <v>4</v>
      </c>
      <c r="D52" s="81">
        <v>252.24</v>
      </c>
      <c r="E52" s="81">
        <v>4</v>
      </c>
      <c r="F52" s="81">
        <v>252.29</v>
      </c>
      <c r="G52" s="81"/>
      <c r="H52" s="81"/>
      <c r="I52" s="81">
        <v>1</v>
      </c>
      <c r="J52" s="81">
        <v>63.1</v>
      </c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104</v>
      </c>
      <c r="D55" s="82">
        <v>43721.6000000001</v>
      </c>
      <c r="E55" s="82">
        <v>52</v>
      </c>
      <c r="F55" s="82">
        <v>21860.799999999999</v>
      </c>
      <c r="G55" s="82"/>
      <c r="H55" s="82"/>
      <c r="I55" s="82">
        <v>102</v>
      </c>
      <c r="J55" s="82">
        <v>42543.200000000099</v>
      </c>
      <c r="K55" s="82">
        <v>2</v>
      </c>
      <c r="L55" s="82">
        <v>840.8</v>
      </c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473</v>
      </c>
      <c r="D56" s="82">
        <f t="shared" si="6"/>
        <v>327262.12000000005</v>
      </c>
      <c r="E56" s="82">
        <f t="shared" si="6"/>
        <v>295</v>
      </c>
      <c r="F56" s="82">
        <f t="shared" si="6"/>
        <v>244851.99999999997</v>
      </c>
      <c r="G56" s="82">
        <f t="shared" si="6"/>
        <v>5</v>
      </c>
      <c r="H56" s="82">
        <f t="shared" si="6"/>
        <v>6063.7000000000007</v>
      </c>
      <c r="I56" s="82">
        <f t="shared" si="6"/>
        <v>156</v>
      </c>
      <c r="J56" s="82">
        <f t="shared" si="6"/>
        <v>63688.400000000096</v>
      </c>
      <c r="K56" s="82">
        <f t="shared" si="6"/>
        <v>76</v>
      </c>
      <c r="L56" s="82">
        <f t="shared" si="6"/>
        <v>35313.599999999991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Ленінський районний суд м.Полтави,_x000D_
 Початок періоду: 01.01.2020, Кінець періоду: 31.03.2020&amp;LDA04CEF6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76</v>
      </c>
      <c r="F4" s="152">
        <f>SUM(F5:F25)</f>
        <v>35313.599999999999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>
        <v>35</v>
      </c>
      <c r="F5" s="137">
        <v>9669.2000000000007</v>
      </c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30</v>
      </c>
      <c r="F7" s="137">
        <v>20179.2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/>
      <c r="F10" s="137"/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6</v>
      </c>
      <c r="F13" s="137">
        <v>3363.2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/>
      <c r="F14" s="137"/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>
        <v>2</v>
      </c>
      <c r="F17" s="137">
        <v>840.8</v>
      </c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>
        <v>3</v>
      </c>
      <c r="F23" s="137">
        <v>1261.2</v>
      </c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121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122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123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122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/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/>
      <c r="D33" s="128"/>
      <c r="E33" s="141"/>
      <c r="I33" s="151"/>
      <c r="J33" s="151"/>
      <c r="K33" s="151"/>
    </row>
    <row r="34" spans="1:11" ht="30" x14ac:dyDescent="0.25">
      <c r="A34" s="106"/>
      <c r="B34" s="119" t="s">
        <v>119</v>
      </c>
      <c r="C34" s="128"/>
      <c r="D34" s="128"/>
      <c r="F34" s="144" t="s">
        <v>124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Ленінський районний суд м.Полтави,_x000D_
 Початок періоду: 01.01.2020, Кінець періоду: 31.03.2020&amp;LDA04CEF6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2020-08-17T08:41:37Z</dcterms:created>
  <dcterms:modified xsi:type="dcterms:W3CDTF">2020-08-17T08:41:37Z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10_00553_1.2020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DA04CEF6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