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6" i="2" l="1"/>
  <c r="C21" i="2"/>
  <c r="C28" i="2"/>
  <c r="C39" i="2"/>
  <c r="C40" i="2"/>
  <c r="C50" i="2"/>
  <c r="C56" i="2"/>
  <c r="D6" i="2"/>
  <c r="D21" i="2"/>
  <c r="D28" i="2"/>
  <c r="D39" i="2"/>
  <c r="D40" i="2"/>
  <c r="D50" i="2"/>
  <c r="D56" i="2"/>
  <c r="E6" i="2"/>
  <c r="E21" i="2"/>
  <c r="E28" i="2"/>
  <c r="E39" i="2"/>
  <c r="E56" i="2" s="1"/>
  <c r="E40" i="2"/>
  <c r="E50" i="2"/>
  <c r="F6" i="2"/>
  <c r="F21" i="2"/>
  <c r="F28" i="2"/>
  <c r="F39" i="2"/>
  <c r="F40" i="2"/>
  <c r="F50" i="2"/>
  <c r="F56" i="2"/>
  <c r="G6" i="2"/>
  <c r="G21" i="2"/>
  <c r="G28" i="2"/>
  <c r="G39" i="2"/>
  <c r="G56" i="2" s="1"/>
  <c r="G40" i="2"/>
  <c r="G50" i="2"/>
  <c r="H6" i="2"/>
  <c r="H21" i="2"/>
  <c r="H28" i="2"/>
  <c r="H39" i="2"/>
  <c r="H40" i="2"/>
  <c r="H50" i="2"/>
  <c r="H56" i="2"/>
  <c r="I6" i="2"/>
  <c r="I21" i="2"/>
  <c r="I28" i="2"/>
  <c r="I39" i="2"/>
  <c r="I40" i="2"/>
  <c r="I50" i="2"/>
  <c r="I56" i="2"/>
  <c r="J6" i="2"/>
  <c r="J21" i="2"/>
  <c r="J28" i="2"/>
  <c r="J39" i="2"/>
  <c r="J56" i="2" s="1"/>
  <c r="J40" i="2"/>
  <c r="J50" i="2"/>
  <c r="K6" i="2"/>
  <c r="K21" i="2"/>
  <c r="K28" i="2"/>
  <c r="K39" i="2"/>
  <c r="K40" i="2"/>
  <c r="K50" i="2"/>
  <c r="K56" i="2"/>
  <c r="L6" i="2"/>
  <c r="L21" i="2"/>
  <c r="L28" i="2"/>
  <c r="L39" i="2"/>
  <c r="L56" i="2" s="1"/>
  <c r="L40" i="2"/>
  <c r="L50" i="2"/>
  <c r="E4" i="3"/>
  <c r="F4" i="3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<sst xmlns="http://schemas.openxmlformats.org/spreadsheetml/2006/main" count="146" uniqueCount="125">
  <si>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</si>
  <si>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</si>
  <si>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</si>
  <si>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</si>
  <si>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</si>
  <si>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</si>
  <si>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</si>
  <si>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</si>
  <si>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</si>
  <si>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</si>
  <si>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</si>
  <si>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</si>
  <si>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</si>
  <si>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</si>
  <si>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</si>
  <si>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</si>
  <si>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</si>
  <si>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</si>
  <si>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</si>
  <si>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</si>
  <si>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</si>
  <si>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</si>
  <si>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</si>
  <si>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</si>
  <si>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</si>
  <si>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</si>
  <si>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</si>
  <si>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</si>
  <si>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</si>
  <si>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</si>
  <si>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</si>
  <si>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</si>
  <si>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</si>
  <si>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</si>
  <si>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</si>
  <si>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</si>
  <si>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</si>
  <si>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</si>
  <si>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</si>
  <si>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</si>
  <si>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</si>
  <si>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</si>
  <si>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</si>
  <si>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</si>
  <si>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</si>
  <si>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</si>
  <si>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</si>
  <si>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</si>
  <si>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</si>
  <si>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</si>
  <si>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</si>
  <si>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</si>
  <si>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</si>
  <si>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</si>
  <si>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</si>
  <si>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</si>
  <si>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</si>
  <si>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</si>
  <si>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</si>
  <si>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</si>
  <si>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</si>
  <si>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</si>
  <si>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</si>
  <si>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</si>
  <si>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</si>
  <si>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</si>
  <si>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</si>
  <si>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</si>
  <si>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</si>
  <si>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</si>
  <si>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</si>
  <si>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</si>
  <si>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</si>
  <si>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</si>
  <si>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</si>
  <si>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</si>
  <si>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</si>
  <si>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</si>
  <si>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</si>
  <si>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</si>
  <si>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</si>
  <si>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</si>
  <si>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</si>
  <si>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</si>
  <si>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</si>
  <si>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</si>
  <si>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</si>
  <si>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</si>
  <si>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</si>
  <si>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</si>
  <si>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</si>
  <si>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</si>
  <si>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</si>
  <si>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</si>
  <si>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</si>
  <si>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</si>
  <si>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</si>
  <si>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</si>
  <si>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</si>
  <si>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</si>
  <si>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</si>
  <si>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</si>
  <si>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</si>
  <si>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</si>
  <si>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</si>
  <si>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</si>
  <si>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</si>
  <si>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</si>
  <si>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</si>
  <si>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</si>
  <si>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</si>
  <si>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</si>
  <si>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</si>
  <si>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</si>
  <si>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</si>
  <si>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</si>
  <si>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</si>
  <si>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</si>
  <si>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</si>
  <si>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</si>
  <si>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</si>
  <si>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Ю.Д. Новак</t>
  </si>
  <si>
    <t xml:space="preserve">(ПІБ)    </t>
  </si>
  <si>
    <t>А.С. Федій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</si>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</sst>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37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&amp;LA57EE750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1698</v>
      </c>
      <c r="D6" s="82">
        <f t="shared" si="0"/>
        <v>1760414.959999999</v>
      </c>
      <c r="E6" s="82">
        <f t="shared" si="0"/>
        <v>1277</v>
      </c>
      <c r="F6" s="82">
        <f t="shared" si="0"/>
        <v>1344261.3200000003</v>
      </c>
      <c r="G6" s="82">
        <f t="shared" si="0"/>
        <v>26</v>
      </c>
      <c r="H6" s="82">
        <f t="shared" si="0"/>
        <v>38344.85</v>
      </c>
      <c r="I6" s="82">
        <f t="shared" si="0"/>
        <v>175</v>
      </c>
      <c r="J6" s="82">
        <f t="shared" si="0"/>
        <v>108883.5300000001</v>
      </c>
      <c r="K6" s="82">
        <f t="shared" si="0"/>
        <v>241</v>
      </c>
      <c r="L6" s="82">
        <f t="shared" si="0"/>
        <v>148991.97</v>
      </c>
      <c r="M6" s="55"/>
    </row>
    <row r="7" spans="1:13" ht="16.7" customHeight="1" x14ac:dyDescent="0.2">
      <c r="A7" s="68">
        <v>2</v>
      </c>
      <c r="B7" s="72" t="s">
        <v>50</v>
      </c>
      <c r="C7" s="81">
        <v>660</v>
      </c>
      <c r="D7" s="81">
        <v>1268834.6100000001</v>
      </c>
      <c r="E7" s="81">
        <v>470</v>
      </c>
      <c r="F7" s="81">
        <v>939552.450000001</v>
      </c>
      <c r="G7" s="81">
        <v>12</v>
      </c>
      <c r="H7" s="81">
        <v>25823.35</v>
      </c>
      <c r="I7" s="81">
        <v>70</v>
      </c>
      <c r="J7" s="81">
        <v>67392.730000000098</v>
      </c>
      <c r="K7" s="81">
        <v>125</v>
      </c>
      <c r="L7" s="81">
        <v>111261.07</v>
      </c>
      <c r="M7" s="55"/>
    </row>
    <row r="8" spans="1:13" ht="16.7" customHeight="1" x14ac:dyDescent="0.2">
      <c r="A8" s="68">
        <v>3</v>
      </c>
      <c r="B8" s="73" t="s">
        <v>51</v>
      </c>
      <c r="C8" s="81">
        <v>318</v>
      </c>
      <c r="D8" s="81">
        <v>778717.4</v>
      </c>
      <c r="E8" s="81">
        <v>311</v>
      </c>
      <c r="F8" s="81">
        <v>641152.31999999995</v>
      </c>
      <c r="G8" s="81">
        <v>6</v>
      </c>
      <c r="H8" s="81">
        <v>12138.25</v>
      </c>
      <c r="I8" s="81">
        <v>5</v>
      </c>
      <c r="J8" s="81">
        <v>7211.3</v>
      </c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342</v>
      </c>
      <c r="D9" s="81">
        <v>490117.20999999897</v>
      </c>
      <c r="E9" s="81">
        <v>159</v>
      </c>
      <c r="F9" s="81">
        <v>298400.13</v>
      </c>
      <c r="G9" s="81">
        <v>6</v>
      </c>
      <c r="H9" s="81">
        <v>13685.1</v>
      </c>
      <c r="I9" s="81">
        <v>65</v>
      </c>
      <c r="J9" s="81">
        <v>60181.430000000102</v>
      </c>
      <c r="K9" s="81">
        <v>125</v>
      </c>
      <c r="L9" s="81">
        <v>111261.07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169</v>
      </c>
      <c r="D10" s="81">
        <v>145878.79999999999</v>
      </c>
      <c r="E10" s="81">
        <v>128</v>
      </c>
      <c r="F10" s="81">
        <v>122222.8</v>
      </c>
      <c r="G10" s="81">
        <v>3</v>
      </c>
      <c r="H10" s="81">
        <v>6936.6</v>
      </c>
      <c r="I10" s="81">
        <v>29</v>
      </c>
      <c r="J10" s="81">
        <v>23540.6</v>
      </c>
      <c r="K10" s="81">
        <v>11</v>
      </c>
      <c r="L10" s="81">
        <v>9248.7999999999993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3</v>
      </c>
      <c r="D11" s="81">
        <v>6306</v>
      </c>
      <c r="E11" s="81">
        <v>1</v>
      </c>
      <c r="F11" s="81">
        <v>4204</v>
      </c>
      <c r="G11" s="81"/>
      <c r="H11" s="81"/>
      <c r="I11" s="81">
        <v>1</v>
      </c>
      <c r="J11" s="81">
        <v>768.4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166</v>
      </c>
      <c r="D12" s="81">
        <v>139572.79999999999</v>
      </c>
      <c r="E12" s="81">
        <v>127</v>
      </c>
      <c r="F12" s="81">
        <v>118018.8</v>
      </c>
      <c r="G12" s="81">
        <v>3</v>
      </c>
      <c r="H12" s="81">
        <v>6936.6</v>
      </c>
      <c r="I12" s="81">
        <v>28</v>
      </c>
      <c r="J12" s="81">
        <v>22772.2</v>
      </c>
      <c r="K12" s="81">
        <v>11</v>
      </c>
      <c r="L12" s="81">
        <v>9248.7999999999993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201</v>
      </c>
      <c r="D13" s="81">
        <v>169000.8</v>
      </c>
      <c r="E13" s="81">
        <v>182</v>
      </c>
      <c r="F13" s="81">
        <v>150270.91</v>
      </c>
      <c r="G13" s="81">
        <v>9</v>
      </c>
      <c r="H13" s="81">
        <v>4204</v>
      </c>
      <c r="I13" s="81">
        <v>4</v>
      </c>
      <c r="J13" s="81">
        <v>2870.4</v>
      </c>
      <c r="K13" s="81">
        <v>5</v>
      </c>
      <c r="L13" s="81">
        <v>4204</v>
      </c>
      <c r="M13" s="55"/>
    </row>
    <row r="14" spans="1:13" ht="15.95" customHeight="1" x14ac:dyDescent="0.2">
      <c r="A14" s="68">
        <v>9</v>
      </c>
      <c r="B14" s="72" t="s">
        <v>57</v>
      </c>
      <c r="C14" s="81">
        <v>2</v>
      </c>
      <c r="D14" s="81">
        <v>8602.9500000000007</v>
      </c>
      <c r="E14" s="81">
        <v>2</v>
      </c>
      <c r="F14" s="81">
        <v>7096.95</v>
      </c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107</v>
      </c>
      <c r="D15" s="81">
        <v>49397.000000000102</v>
      </c>
      <c r="E15" s="81">
        <v>92</v>
      </c>
      <c r="F15" s="81">
        <v>41114.610000000102</v>
      </c>
      <c r="G15" s="81">
        <v>2</v>
      </c>
      <c r="H15" s="81">
        <v>1380.9</v>
      </c>
      <c r="I15" s="81"/>
      <c r="J15" s="81"/>
      <c r="K15" s="81">
        <v>13</v>
      </c>
      <c r="L15" s="81">
        <v>6306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7</v>
      </c>
      <c r="D16" s="81">
        <v>7357</v>
      </c>
      <c r="E16" s="81">
        <v>4</v>
      </c>
      <c r="F16" s="81">
        <v>4204</v>
      </c>
      <c r="G16" s="81">
        <v>1</v>
      </c>
      <c r="H16" s="81">
        <v>960.5</v>
      </c>
      <c r="I16" s="81"/>
      <c r="J16" s="81"/>
      <c r="K16" s="81">
        <v>2</v>
      </c>
      <c r="L16" s="81">
        <v>2102</v>
      </c>
      <c r="M16" s="55"/>
    </row>
    <row r="17" spans="1:13" ht="21.2" customHeight="1" x14ac:dyDescent="0.2">
      <c r="A17" s="68">
        <v>12</v>
      </c>
      <c r="B17" s="73" t="s">
        <v>55</v>
      </c>
      <c r="C17" s="81">
        <v>100</v>
      </c>
      <c r="D17" s="81">
        <v>42040.000000000102</v>
      </c>
      <c r="E17" s="81">
        <v>88</v>
      </c>
      <c r="F17" s="81">
        <v>36910.610000000102</v>
      </c>
      <c r="G17" s="81">
        <v>1</v>
      </c>
      <c r="H17" s="81">
        <v>420.4</v>
      </c>
      <c r="I17" s="81"/>
      <c r="J17" s="81"/>
      <c r="K17" s="81">
        <v>11</v>
      </c>
      <c r="L17" s="81">
        <v>4204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533</v>
      </c>
      <c r="D18" s="81">
        <v>112036.599999999</v>
      </c>
      <c r="E18" s="81">
        <v>380</v>
      </c>
      <c r="F18" s="81">
        <v>77755.899999999499</v>
      </c>
      <c r="G18" s="81"/>
      <c r="H18" s="81"/>
      <c r="I18" s="81">
        <v>72</v>
      </c>
      <c r="J18" s="81">
        <v>15079.8</v>
      </c>
      <c r="K18" s="81">
        <v>84</v>
      </c>
      <c r="L18" s="81">
        <v>17656.8</v>
      </c>
      <c r="M18" s="55"/>
    </row>
    <row r="19" spans="1:13" ht="21.2" customHeight="1" x14ac:dyDescent="0.2">
      <c r="A19" s="68">
        <v>14</v>
      </c>
      <c r="B19" s="74" t="s">
        <v>59</v>
      </c>
      <c r="C19" s="81">
        <v>22</v>
      </c>
      <c r="D19" s="81">
        <v>2312.1999999999998</v>
      </c>
      <c r="E19" s="81">
        <v>19</v>
      </c>
      <c r="F19" s="81">
        <v>1895.7</v>
      </c>
      <c r="G19" s="81"/>
      <c r="H19" s="81"/>
      <c r="I19" s="81"/>
      <c r="J19" s="81"/>
      <c r="K19" s="81">
        <v>3</v>
      </c>
      <c r="L19" s="81">
        <v>315.3</v>
      </c>
      <c r="M19" s="55"/>
    </row>
    <row r="20" spans="1:13" ht="29.45" customHeight="1" x14ac:dyDescent="0.2">
      <c r="A20" s="68">
        <v>15</v>
      </c>
      <c r="B20" s="74" t="s">
        <v>60</v>
      </c>
      <c r="C20" s="81">
        <v>1</v>
      </c>
      <c r="D20" s="81">
        <v>420.4</v>
      </c>
      <c r="E20" s="81">
        <v>1</v>
      </c>
      <c r="F20" s="81">
        <v>420.4</v>
      </c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3</v>
      </c>
      <c r="D21" s="81">
        <f t="shared" si="1"/>
        <v>3931.6</v>
      </c>
      <c r="E21" s="81">
        <f t="shared" si="1"/>
        <v>3</v>
      </c>
      <c r="F21" s="81">
        <f t="shared" si="1"/>
        <v>3931.6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>
        <v>2</v>
      </c>
      <c r="D22" s="81">
        <v>1681.6</v>
      </c>
      <c r="E22" s="81">
        <v>2</v>
      </c>
      <c r="F22" s="81">
        <v>1681.6</v>
      </c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>
        <v>1</v>
      </c>
      <c r="D23" s="81">
        <v>2250</v>
      </c>
      <c r="E23" s="81">
        <v>1</v>
      </c>
      <c r="F23" s="81">
        <v>2250</v>
      </c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6</v>
      </c>
      <c r="D39" s="82">
        <f t="shared" si="3"/>
        <v>5044.8</v>
      </c>
      <c r="E39" s="82">
        <f t="shared" si="3"/>
        <v>6</v>
      </c>
      <c r="F39" s="82">
        <f t="shared" si="3"/>
        <v>2942.8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6</v>
      </c>
      <c r="D40" s="81">
        <f t="shared" si="4"/>
        <v>5044.8</v>
      </c>
      <c r="E40" s="81">
        <f t="shared" si="4"/>
        <v>6</v>
      </c>
      <c r="F40" s="81">
        <f t="shared" si="4"/>
        <v>2942.8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6</v>
      </c>
      <c r="D44" s="81">
        <v>5044.8</v>
      </c>
      <c r="E44" s="81">
        <v>6</v>
      </c>
      <c r="F44" s="81">
        <v>2942.8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6</v>
      </c>
      <c r="D46" s="81">
        <v>5044.8</v>
      </c>
      <c r="E46" s="81">
        <v>6</v>
      </c>
      <c r="F46" s="81">
        <v>2942.8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29</v>
      </c>
      <c r="D50" s="82">
        <f t="shared" si="5"/>
        <v>1299.06</v>
      </c>
      <c r="E50" s="82">
        <f t="shared" si="5"/>
        <v>29</v>
      </c>
      <c r="F50" s="82">
        <f t="shared" si="5"/>
        <v>1613.66</v>
      </c>
      <c r="G50" s="82">
        <f t="shared" si="5"/>
        <v>0</v>
      </c>
      <c r="H50" s="82">
        <f t="shared" si="5"/>
        <v>0</v>
      </c>
      <c r="I50" s="82">
        <f t="shared" si="5"/>
        <v>1</v>
      </c>
      <c r="J50" s="82">
        <f t="shared" si="5"/>
        <v>63.1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9</v>
      </c>
      <c r="D51" s="81">
        <v>182.89</v>
      </c>
      <c r="E51" s="81">
        <v>9</v>
      </c>
      <c r="F51" s="81">
        <v>195.77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16</v>
      </c>
      <c r="D52" s="81">
        <v>1008.96</v>
      </c>
      <c r="E52" s="81">
        <v>16</v>
      </c>
      <c r="F52" s="81">
        <v>988.64</v>
      </c>
      <c r="G52" s="81"/>
      <c r="H52" s="81"/>
      <c r="I52" s="81">
        <v>1</v>
      </c>
      <c r="J52" s="81">
        <v>63.1</v>
      </c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>
        <v>1</v>
      </c>
      <c r="D53" s="81">
        <v>50.45</v>
      </c>
      <c r="E53" s="81">
        <v>1</v>
      </c>
      <c r="F53" s="81">
        <v>50.5</v>
      </c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>
        <v>3</v>
      </c>
      <c r="D54" s="81">
        <v>56.76</v>
      </c>
      <c r="E54" s="81">
        <v>3</v>
      </c>
      <c r="F54" s="81">
        <v>378.75</v>
      </c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395</v>
      </c>
      <c r="D55" s="82">
        <v>166057.99999999901</v>
      </c>
      <c r="E55" s="82">
        <v>190</v>
      </c>
      <c r="F55" s="82">
        <v>79855.45</v>
      </c>
      <c r="G55" s="82"/>
      <c r="H55" s="82"/>
      <c r="I55" s="82">
        <v>390</v>
      </c>
      <c r="J55" s="82">
        <v>163920.399999999</v>
      </c>
      <c r="K55" s="82">
        <v>5</v>
      </c>
      <c r="L55" s="82">
        <v>2102</v>
      </c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2128</v>
      </c>
      <c r="D56" s="82">
        <f t="shared" si="6"/>
        <v>1932816.8199999982</v>
      </c>
      <c r="E56" s="82">
        <f t="shared" si="6"/>
        <v>1502</v>
      </c>
      <c r="F56" s="82">
        <f t="shared" si="6"/>
        <v>1428673.2300000002</v>
      </c>
      <c r="G56" s="82">
        <f t="shared" si="6"/>
        <v>26</v>
      </c>
      <c r="H56" s="82">
        <f t="shared" si="6"/>
        <v>38344.85</v>
      </c>
      <c r="I56" s="82">
        <f t="shared" si="6"/>
        <v>566</v>
      </c>
      <c r="J56" s="82">
        <f t="shared" si="6"/>
        <v>272867.0299999991</v>
      </c>
      <c r="K56" s="82">
        <f t="shared" si="6"/>
        <v>246</v>
      </c>
      <c r="L56" s="82">
        <f t="shared" si="6"/>
        <v>151093.97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01.01.2020, Кінець періоду: 31.12.2020&amp;LA57EE750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246</v>
      </c>
      <c r="F4" s="152">
        <f>SUM(F5:F25)</f>
        <v>151093.97000000009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60</v>
      </c>
      <c r="F5" s="137">
        <v>22199.9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143</v>
      </c>
      <c r="F7" s="137">
        <v>99696.1700000001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1</v>
      </c>
      <c r="F10" s="137">
        <v>840.8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25</v>
      </c>
      <c r="F13" s="137">
        <v>15870.1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2</v>
      </c>
      <c r="F14" s="137">
        <v>5130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5</v>
      </c>
      <c r="F17" s="137">
        <v>1891.8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>
        <v>2</v>
      </c>
      <c r="F20" s="137">
        <v>2102</v>
      </c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>
        <v>8</v>
      </c>
      <c r="F23" s="137">
        <v>3363.2</v>
      </c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121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122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123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122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/>
      <c r="D34" s="128"/>
      <c r="F34" s="144" t="s">
        <v>124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01.01.2020, Кінець періоду: 31.12.2020&amp;LA57EE750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2021-02-17T10:07:06Z</dcterms:created>
  <dcterms:modified xsi:type="dcterms:W3CDTF">2021-02-17T10:07:06Z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A57EE750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