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562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1582" i="1" s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F14" i="1"/>
  <c r="F1582" i="1" s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G14" i="1"/>
  <c r="G1582" i="1" s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H14" i="1"/>
  <c r="H1582" i="1" s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I14" i="1"/>
  <c r="I1582" i="1" s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J14" i="1"/>
  <c r="J1582" i="1" s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K14" i="1"/>
  <c r="K1582" i="1" s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L14" i="1"/>
  <c r="L1582" i="1" s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M14" i="1"/>
  <c r="M1582" i="1" s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N14" i="1"/>
  <c r="N1582" i="1" s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O14" i="1"/>
  <c r="O1582" i="1" s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P14" i="1"/>
  <c r="P1582" i="1" s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Q14" i="1"/>
  <c r="Q1582" i="1" s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R14" i="1"/>
  <c r="R1582" i="1" s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S14" i="1"/>
  <c r="S1582" i="1" s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T14" i="1"/>
  <c r="T1582" i="1" s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U14" i="1"/>
  <c r="U1582" i="1" s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V14" i="1"/>
  <c r="V1582" i="1" s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W14" i="1"/>
  <c r="W1582" i="1" s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X14" i="1"/>
  <c r="X1582" i="1" s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Y14" i="1"/>
  <c r="Y1582" i="1" s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Z14" i="1"/>
  <c r="Z1582" i="1" s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AA14" i="1"/>
  <c r="AA1582" i="1" s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B14" i="1"/>
  <c r="AB1582" i="1" s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C14" i="1"/>
  <c r="AC1582" i="1" s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D14" i="1"/>
  <c r="AD1582" i="1" s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E14" i="1"/>
  <c r="AE1582" i="1" s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F14" i="1"/>
  <c r="AF1582" i="1" s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G14" i="1"/>
  <c r="AG1582" i="1" s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H14" i="1"/>
  <c r="AH1582" i="1" s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I14" i="1"/>
  <c r="AI1582" i="1" s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J14" i="1"/>
  <c r="AJ1582" i="1" s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K14" i="1"/>
  <c r="AK1582" i="1" s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L14" i="1"/>
  <c r="AL1582" i="1" s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M14" i="1"/>
  <c r="AM1582" i="1" s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N14" i="1"/>
  <c r="AN1582" i="1" s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O14" i="1"/>
  <c r="AO1582" i="1" s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P14" i="1"/>
  <c r="AP1582" i="1" s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Q14" i="1"/>
  <c r="AQ1582" i="1" s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R14" i="1"/>
  <c r="AR1582" i="1" s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S14" i="1"/>
  <c r="AS1582" i="1" s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T14" i="1"/>
  <c r="AT1582" i="1" s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U14" i="1"/>
  <c r="AU1582" i="1" s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V14" i="1"/>
  <c r="AV1582" i="1" s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W14" i="1"/>
  <c r="AW1582" i="1" s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X14" i="1"/>
  <c r="AX1582" i="1" s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Y14" i="1"/>
  <c r="AY1582" i="1" s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Z14" i="1"/>
  <c r="AZ1582" i="1" s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BA14" i="1"/>
  <c r="BA1582" i="1" s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B14" i="1"/>
  <c r="BB1582" i="1" s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C14" i="1"/>
  <c r="BC1582" i="1" s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D14" i="1"/>
  <c r="BD1582" i="1" s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E14" i="1"/>
  <c r="BE1582" i="1" s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F14" i="1"/>
  <c r="BF1582" i="1" s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G14" i="1"/>
  <c r="BG1582" i="1" s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H14" i="1"/>
  <c r="BH1582" i="1" s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I14" i="1"/>
  <c r="BI1582" i="1" s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J14" i="1"/>
  <c r="BJ1582" i="1" s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K14" i="1"/>
  <c r="BK1582" i="1" s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L14" i="1"/>
  <c r="BL1582" i="1" s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M14" i="1"/>
  <c r="BM1582" i="1" s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E14" i="2"/>
  <c r="E1582" i="2" s="1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943" i="2"/>
  <c r="F14" i="2"/>
  <c r="F1582" i="2" s="1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1582" i="2" s="1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H14" i="2"/>
  <c r="H1582" i="2" s="1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1582" i="2" s="1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J14" i="2"/>
  <c r="J1582" i="2" s="1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1582" i="2" s="1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L14" i="2"/>
  <c r="L1582" i="2" s="1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1582" i="2" s="1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N14" i="2"/>
  <c r="N1582" i="2" s="1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1582" i="2" s="1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P14" i="2"/>
  <c r="P1582" i="2" s="1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1582" i="2" s="1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R14" i="2"/>
  <c r="R1582" i="2" s="1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1582" i="2" s="1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T14" i="2"/>
  <c r="T1582" i="2" s="1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1582" i="2" s="1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V14" i="2"/>
  <c r="V1582" i="2" s="1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1582" i="2" s="1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X14" i="2"/>
  <c r="X1582" i="2" s="1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C1582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D1582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E1582" i="2"/>
  <c r="AF14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F1582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G1582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H1582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J1582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L1582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M1582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N1582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O1582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P1582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Q1582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R1582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S1582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T1582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U1582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V1582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W1582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1582" i="2" s="1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1582" i="2" s="1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1582" i="2" s="1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1582" i="2" s="1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1582" i="2" s="1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1582" i="2" s="1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1582" i="2" s="1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1582" i="2" s="1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1582" i="2" s="1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1582" i="2" s="1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1582" i="2" s="1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1582" i="2" s="1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1582" i="2" s="1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1582" i="2" s="1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1582" i="2" s="1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1582" i="2" s="1"/>
  <c r="BM943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1582" i="2" s="1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1582" i="2" s="1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1582" i="2" s="1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1582" i="2" s="1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AA1582" i="2" l="1"/>
  <c r="Y1582" i="2"/>
  <c r="AB1582" i="2"/>
  <c r="Z1582" i="2"/>
</calcChain>
</file>

<file path=xl/sharedStrings.xml><?xml version="1.0" encoding="utf-8"?>
<sst xmlns="http://schemas.openxmlformats.org/spreadsheetml/2006/main" count="6540" uniqueCount="2440">
  <si>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</si>
  <si>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</si>
  <si>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</si>
  <si>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</si>
  <si>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</si>
  <si>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</si>
  <si>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</si>
  <si>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</si>
  <si>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</si>
  <si>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</si>
  <si>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</si>
  <si>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</si>
  <si>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</si>
  <si>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</si>
  <si>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</si>
  <si>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</si>
  <si>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</si>
  <si>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</si>
  <si>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</si>
  <si>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</si>
  <si>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</si>
  <si>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</si>
  <si>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</si>
  <si>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</si>
  <si>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</si>
  <si>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</si>
  <si>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</si>
  <si>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</si>
  <si>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</si>
  <si>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</si>
  <si>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</si>
  <si>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</si>
  <si>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</si>
  <si>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</si>
  <si>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</si>
  <si>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</si>
  <si>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</si>
  <si>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</si>
  <si>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</si>
  <si>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</si>
  <si>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</si>
  <si>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</si>
  <si>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</si>
  <si>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</si>
  <si>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</si>
  <si>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</si>
  <si>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</si>
  <si>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</si>
  <si>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</si>
  <si>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</si>
  <si>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</si>
  <si>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</si>
  <si>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</si>
  <si>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</si>
  <si>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</si>
  <si>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</si>
  <si>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</si>
  <si>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</si>
  <si>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</si>
  <si>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</si>
  <si>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</si>
  <si>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</si>
  <si>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</si>
  <si>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</si>
  <si>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</si>
  <si>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</si>
  <si>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</si>
  <si>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</si>
  <si>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</si>
  <si>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</si>
  <si>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</si>
  <si>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</si>
  <si>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</si>
  <si>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</si>
  <si>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</si>
  <si>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</si>
  <si>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</si>
  <si>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</si>
  <si>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</si>
  <si>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</si>
  <si>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</si>
  <si>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</si>
  <si>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</si>
  <si>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</si>
  <si>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</si>
  <si>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</si>
  <si>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</si>
  <si>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</si>
  <si>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</si>
  <si>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</si>
  <si>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</si>
  <si>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</si>
  <si>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</si>
  <si>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</si>
  <si>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</si>
  <si>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</si>
  <si>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</si>
  <si>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</si>
  <si>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</si>
  <si>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</si>
  <si>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</si>
  <si>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</si>
  <si>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</si>
  <si>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</si>
  <si>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</si>
  <si>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</si>
  <si>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</si>
  <si>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</si>
  <si>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</si>
  <si>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</si>
  <si>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</si>
  <si>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</si>
  <si>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</si>
  <si>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</si>
  <si>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</si>
  <si>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</si>
  <si>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</si>
  <si>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</si>
  <si>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</si>
  <si>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</si>
  <si>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</si>
  <si>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</si>
  <si>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</si>
  <si>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</si>
  <si>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</si>
  <si>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</si>
  <si>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</si>
  <si>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</si>
  <si>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</si>
  <si>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</si>
  <si>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</si>
  <si>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</si>
  <si>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</si>
  <si>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</si>
  <si>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</si>
  <si>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</si>
  <si>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</si>
  <si>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</si>
  <si>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</si>
  <si>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</si>
  <si>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</si>
  <si>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</si>
  <si>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</si>
  <si>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</si>
  <si>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</si>
  <si>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</si>
  <si>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</si>
  <si>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</si>
  <si>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</si>
  <si>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</si>
  <si>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</si>
  <si>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</si>
  <si>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</si>
  <si>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</si>
  <si>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</si>
  <si>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</si>
  <si>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</si>
  <si>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</si>
  <si>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</si>
  <si>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</si>
  <si>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</si>
  <si>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</si>
  <si>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</si>
  <si>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</si>
  <si>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</si>
  <si>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</si>
  <si>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</si>
  <si>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</si>
  <si>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</si>
  <si>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</si>
  <si>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</si>
  <si>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</si>
  <si>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</si>
  <si>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</si>
  <si>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</si>
  <si>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</si>
  <si>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</si>
  <si>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</si>
  <si>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</si>
  <si>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</si>
  <si>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</si>
  <si>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</si>
  <si>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</si>
  <si>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</si>
  <si>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</si>
  <si>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</si>
  <si>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</si>
  <si>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</si>
  <si>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</si>
  <si>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</si>
  <si>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</si>
  <si>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</si>
  <si>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</si>
  <si>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</si>
  <si>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</si>
  <si>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</si>
  <si>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</si>
  <si>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</si>
  <si>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</si>
  <si>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</si>
  <si>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</si>
  <si>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</si>
  <si>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</si>
  <si>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</si>
  <si>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</si>
  <si>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</si>
  <si>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</si>
  <si>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</si>
  <si>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</si>
  <si>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</si>
  <si>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</si>
  <si>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</si>
  <si>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</si>
  <si>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</si>
  <si>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</si>
  <si>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</si>
  <si>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</si>
  <si>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</si>
  <si>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</si>
  <si>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</si>
  <si>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</si>
  <si>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</si>
  <si>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</si>
  <si>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</si>
  <si>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</si>
  <si>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</si>
  <si>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</si>
  <si>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</si>
  <si>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</si>
  <si>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</si>
  <si>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</si>
  <si>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</si>
  <si>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</si>
  <si>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</si>
  <si>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</si>
  <si>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</si>
  <si>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</si>
  <si>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</si>
  <si>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</si>
  <si>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</si>
  <si>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</si>
  <si>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</si>
  <si>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</si>
  <si>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</si>
  <si>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</si>
  <si>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</si>
  <si>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</si>
  <si>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</si>
  <si>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</si>
  <si>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</si>
  <si>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</si>
  <si>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</si>
  <si>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</si>
  <si>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</si>
  <si>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</si>
  <si>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</si>
  <si>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</si>
  <si>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</si>
  <si>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</si>
  <si>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</si>
  <si>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</si>
  <si>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</si>
  <si>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</si>
  <si>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</si>
  <si>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</si>
  <si>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</si>
  <si>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</si>
  <si>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</si>
  <si>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</si>
  <si>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</si>
  <si>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</si>
  <si>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</si>
  <si>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</si>
  <si>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</si>
  <si>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</si>
  <si>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</si>
  <si>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</si>
  <si>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</si>
  <si>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</si>
  <si>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</si>
  <si>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</si>
  <si>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</si>
  <si>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</si>
  <si>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</si>
  <si>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</si>
  <si>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</si>
  <si>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</si>
  <si>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</si>
  <si>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</si>
  <si>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</si>
  <si>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</si>
  <si>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</si>
  <si>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</si>
  <si>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</si>
  <si>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</si>
  <si>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</si>
  <si>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</si>
  <si>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</si>
  <si>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</si>
  <si>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</si>
  <si>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</si>
  <si>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</si>
  <si>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</si>
  <si>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</si>
  <si>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</si>
  <si>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</si>
  <si>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</si>
  <si>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</si>
  <si>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</si>
  <si>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</si>
  <si>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</si>
  <si>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</si>
  <si>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</si>
  <si>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</si>
  <si>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</si>
  <si>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</si>
  <si>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</si>
  <si>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</si>
  <si>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</si>
  <si>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</si>
  <si>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</si>
  <si>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</si>
  <si>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</si>
  <si>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</si>
  <si>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</si>
  <si>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</si>
  <si>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</si>
  <si>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</si>
  <si>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</si>
  <si>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</si>
  <si>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</si>
  <si>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</si>
  <si>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</si>
  <si>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</si>
  <si>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</si>
  <si>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</si>
  <si>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</si>
  <si>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</si>
  <si>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</si>
  <si>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</si>
  <si>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</si>
  <si>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</si>
  <si>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</si>
  <si>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</si>
  <si>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</si>
  <si>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</si>
  <si>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</si>
  <si>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</si>
  <si>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</si>
  <si>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</si>
  <si>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</si>
  <si>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</si>
  <si>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</si>
  <si>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</si>
  <si>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</si>
  <si>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</si>
  <si>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</si>
  <si>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</si>
  <si>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</si>
  <si>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</si>
  <si>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</si>
  <si>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</si>
  <si>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</si>
  <si>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</si>
  <si>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</si>
  <si>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</si>
  <si>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</si>
  <si>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</si>
  <si>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</si>
  <si>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</si>
  <si>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</si>
  <si>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</si>
  <si>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</si>
  <si>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</si>
  <si>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</si>
  <si>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</si>
  <si>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</si>
  <si>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</si>
  <si>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</si>
  <si>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</si>
  <si>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</si>
  <si>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</si>
  <si>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</si>
  <si>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</si>
  <si>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</si>
  <si>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</si>
  <si>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</si>
  <si>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</si>
  <si>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</si>
  <si>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</si>
  <si>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</si>
  <si>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</si>
  <si>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</si>
  <si>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</si>
  <si>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</si>
  <si>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</si>
  <si>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</si>
  <si>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</si>
  <si>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</si>
  <si>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</si>
  <si>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</si>
  <si>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</si>
  <si>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</si>
  <si>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</si>
  <si>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</si>
  <si>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</si>
  <si>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</si>
  <si>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</si>
  <si>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</si>
  <si>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</si>
  <si>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</si>
  <si>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</si>
  <si>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</si>
  <si>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</si>
  <si>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</si>
  <si>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</si>
  <si>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</si>
  <si>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</si>
  <si>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</si>
  <si>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</si>
  <si>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</si>
  <si>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</si>
  <si>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</si>
  <si>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</si>
  <si>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</si>
  <si>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</si>
  <si>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</si>
  <si>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</si>
  <si>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</si>
  <si>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</si>
  <si>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</si>
  <si>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</si>
  <si>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</si>
  <si>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</si>
  <si>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</si>
  <si>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</si>
  <si>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</si>
  <si>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</si>
  <si>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</si>
  <si>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</si>
  <si>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</si>
  <si>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</si>
  <si>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</si>
  <si>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</si>
  <si>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</si>
  <si>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</si>
  <si>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</si>
  <si>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</si>
  <si>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</si>
  <si>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</si>
  <si>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</si>
  <si>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</si>
  <si>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</si>
  <si>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</si>
  <si>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</si>
  <si>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</si>
  <si>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</si>
  <si>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</si>
  <si>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</si>
  <si>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</si>
  <si>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</si>
  <si>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</si>
  <si>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</si>
  <si>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</si>
  <si>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</si>
  <si>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</si>
  <si>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</si>
  <si>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</si>
  <si>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</si>
  <si>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</si>
  <si>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</si>
  <si>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</si>
  <si>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</si>
  <si>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</si>
  <si>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</si>
  <si>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</si>
  <si>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</si>
  <si>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</si>
  <si>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</si>
  <si>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</si>
  <si>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</si>
  <si>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</si>
  <si>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</si>
  <si>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</si>
  <si>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</si>
  <si>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</si>
  <si>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</si>
  <si>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</si>
  <si>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</si>
  <si>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</si>
  <si>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</si>
  <si>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</si>
  <si>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</si>
  <si>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</si>
  <si>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</si>
  <si>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</si>
  <si>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</si>
  <si>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</si>
  <si>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</si>
  <si>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</si>
  <si>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</si>
  <si>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</si>
  <si>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</si>
  <si>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</si>
  <si>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</si>
  <si>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</si>
  <si>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</si>
  <si>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</si>
  <si>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</si>
  <si>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</si>
  <si>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</si>
  <si>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</si>
  <si>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</si>
  <si>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</si>
  <si>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</si>
  <si>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</si>
  <si>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</si>
  <si>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</si>
  <si>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</si>
  <si>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</si>
  <si>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</si>
  <si>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</si>
  <si>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</si>
  <si>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</si>
  <si>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</si>
  <si>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</si>
  <si>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</si>
  <si>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</si>
  <si>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</si>
  <si>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</si>
  <si>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</si>
  <si>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</si>
  <si>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</si>
  <si>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</si>
  <si>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</si>
  <si>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</si>
  <si>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</si>
  <si>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</si>
  <si>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</si>
  <si>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</si>
  <si>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</si>
  <si>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</si>
  <si>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</si>
  <si>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</si>
  <si>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</si>
  <si>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</si>
  <si>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</si>
  <si>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</si>
  <si>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</si>
  <si>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</si>
  <si>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</si>
  <si>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</si>
  <si>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</si>
  <si>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</si>
  <si>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</si>
  <si>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</si>
  <si>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</si>
  <si>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</si>
  <si>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</si>
  <si>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</si>
  <si>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</si>
  <si>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</si>
  <si>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</si>
  <si>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</si>
  <si>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</si>
  <si>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</si>
  <si>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</si>
  <si>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</si>
  <si>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</si>
  <si>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</si>
  <si>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</si>
  <si>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</si>
  <si>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</si>
  <si>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</si>
  <si>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</si>
  <si>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</si>
  <si>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</si>
  <si>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</si>
  <si>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</si>
  <si>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</si>
  <si>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</si>
  <si>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</si>
  <si>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</si>
  <si>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</si>
  <si>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</si>
  <si>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</si>
  <si>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</si>
  <si>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</si>
  <si>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</si>
  <si>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</si>
  <si>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</si>
  <si>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</si>
  <si>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</si>
  <si>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</si>
  <si>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</si>
  <si>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</si>
  <si>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</si>
  <si>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</si>
  <si>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</si>
  <si>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</si>
  <si>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</si>
  <si>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</si>
  <si>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</si>
  <si>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</si>
  <si>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</si>
  <si>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</si>
  <si>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</si>
  <si>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</si>
  <si>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</si>
  <si>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</si>
  <si>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</si>
  <si>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</si>
  <si>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</si>
  <si>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</si>
  <si>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</si>
  <si>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</si>
  <si>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</si>
  <si>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</si>
  <si>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</si>
  <si>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</si>
  <si>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</si>
  <si>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</si>
  <si>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</si>
  <si>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</si>
  <si>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</si>
  <si>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</si>
  <si>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</si>
  <si>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</si>
  <si>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</si>
  <si>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</si>
  <si>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</si>
  <si>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</si>
  <si>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</si>
  <si>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</si>
  <si>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</si>
  <si>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</si>
  <si>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</si>
  <si>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</si>
  <si>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</si>
  <si>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</si>
  <si>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</si>
  <si>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</si>
  <si>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</si>
  <si>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</si>
  <si>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</si>
  <si>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</si>
  <si>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</si>
  <si>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</si>
  <si>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</si>
  <si>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</si>
  <si>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</si>
  <si>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</si>
  <si>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</si>
  <si>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</si>
  <si>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</si>
  <si>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</si>
  <si>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</si>
  <si>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</si>
  <si>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</si>
  <si>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</si>
  <si>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</si>
  <si>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</si>
  <si>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</si>
  <si>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</si>
  <si>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</si>
  <si>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</si>
  <si>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</si>
  <si>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</si>
  <si>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</si>
  <si>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</si>
  <si>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</si>
  <si>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</si>
  <si>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</si>
  <si>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</si>
  <si>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</si>
  <si>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</si>
  <si>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</si>
  <si>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</si>
  <si>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</si>
  <si>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</si>
  <si>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</si>
  <si>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</si>
  <si>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</si>
  <si>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</si>
  <si>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</si>
  <si>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</si>
  <si>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</si>
  <si>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</si>
  <si>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</si>
  <si>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</si>
  <si>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</si>
  <si>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</si>
  <si>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</si>
  <si>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</si>
  <si>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</si>
  <si>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</si>
  <si>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</si>
  <si>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</si>
  <si>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</si>
  <si>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</si>
  <si>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</si>
  <si>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</si>
  <si>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</si>
  <si>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</si>
  <si>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</si>
  <si>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</si>
  <si>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</si>
  <si>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</si>
  <si>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</si>
  <si>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</si>
  <si>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</si>
  <si>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</si>
  <si>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</si>
  <si>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</si>
  <si>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</si>
  <si>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</si>
  <si>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</si>
  <si>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</si>
  <si>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</si>
  <si>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</si>
  <si>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</si>
  <si>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</si>
  <si>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</si>
  <si>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</si>
  <si>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</si>
  <si>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</si>
  <si>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</si>
  <si>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</si>
  <si>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</si>
  <si>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</si>
  <si>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</si>
  <si>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</si>
  <si>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</si>
  <si>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</si>
  <si>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</si>
  <si>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</si>
  <si>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</si>
  <si>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</si>
  <si>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</si>
  <si>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</si>
  <si>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</si>
  <si>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</si>
  <si>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</si>
  <si>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</si>
  <si>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</si>
  <si>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</si>
  <si>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</si>
  <si>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</si>
  <si>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</si>
  <si>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</si>
  <si>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</si>
  <si>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</si>
  <si>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</si>
  <si>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</si>
  <si>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</si>
  <si>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</si>
  <si>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</si>
  <si>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</si>
  <si>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</si>
  <si>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</si>
  <si>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</si>
  <si>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</si>
  <si>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</si>
  <si>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</si>
  <si>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</si>
  <si>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</si>
  <si>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</si>
  <si>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</si>
  <si>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</si>
  <si>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</si>
  <si>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</si>
  <si>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</si>
  <si>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</si>
  <si>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</si>
  <si>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</si>
  <si>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</si>
  <si>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</si>
  <si>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</si>
  <si>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</si>
  <si>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</si>
  <si>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</si>
  <si>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</si>
  <si>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</si>
  <si>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</si>
  <si>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</si>
  <si>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</si>
  <si>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</si>
  <si>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</si>
  <si>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</si>
  <si>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</si>
  <si>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</si>
  <si>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</si>
  <si>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</si>
  <si>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</si>
  <si>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</si>
  <si>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</si>
  <si>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</si>
  <si>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</si>
  <si>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</si>
  <si>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</si>
  <si>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</si>
  <si>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</si>
  <si>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</si>
  <si>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</si>
  <si>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</si>
  <si>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</si>
  <si>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</si>
  <si>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</si>
  <si>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</si>
  <si>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</si>
  <si>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</si>
  <si>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</si>
  <si>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</si>
  <si>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</si>
  <si>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</si>
  <si>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</si>
  <si>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</si>
  <si>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</si>
  <si>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</si>
  <si>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</si>
  <si>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</si>
  <si>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</si>
  <si>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</si>
  <si>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</si>
  <si>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</si>
  <si>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</si>
  <si>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</si>
  <si>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</si>
  <si>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</si>
  <si>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</si>
  <si>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</si>
  <si>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</si>
  <si>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</si>
  <si>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</si>
  <si>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</si>
  <si>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</si>
  <si>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</si>
  <si>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</si>
  <si>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</si>
  <si>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</si>
  <si>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</si>
  <si>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</si>
  <si>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</si>
  <si>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</si>
  <si>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</si>
  <si>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</si>
  <si>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</si>
  <si>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</si>
  <si>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</si>
  <si>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</si>
  <si>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</si>
  <si>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</si>
  <si>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</si>
  <si>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</si>
  <si>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</si>
  <si>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</si>
  <si>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</si>
  <si>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</si>
  <si>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</si>
  <si>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</si>
  <si>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</si>
  <si>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</si>
  <si>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</si>
  <si>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</si>
  <si>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</si>
  <si>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</si>
  <si>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</si>
  <si>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</si>
  <si>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</si>
  <si>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</si>
  <si>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</si>
  <si>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</si>
  <si>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</si>
  <si>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</si>
  <si>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</si>
  <si>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</si>
  <si>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</si>
  <si>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</si>
  <si>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</si>
  <si>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</si>
  <si>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</si>
  <si>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</si>
  <si>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</si>
  <si>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</si>
  <si>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</si>
  <si>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</si>
  <si>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</si>
  <si>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</si>
  <si>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</si>
  <si>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</si>
  <si>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</si>
  <si>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</si>
  <si>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</si>
  <si>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</si>
  <si>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</si>
  <si>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</si>
  <si>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</si>
  <si>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</si>
  <si>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</si>
  <si>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</si>
  <si>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</si>
  <si>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</si>
  <si>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</si>
  <si>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</si>
  <si>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</si>
  <si>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</si>
  <si>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</si>
  <si>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</si>
  <si>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</si>
  <si>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</si>
  <si>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</si>
  <si>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</si>
  <si>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</si>
  <si>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</si>
  <si>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</si>
  <si>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</si>
  <si>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</si>
  <si>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</si>
  <si>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</si>
  <si>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</si>
  <si>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</si>
  <si>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</si>
  <si>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</si>
  <si>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</si>
  <si>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</si>
  <si>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</si>
  <si>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</si>
  <si>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</si>
  <si>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</si>
  <si>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</si>
  <si>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</si>
  <si>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</si>
  <si>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</si>
  <si>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</si>
  <si>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</si>
  <si>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</si>
  <si>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</si>
  <si>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</si>
  <si>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</si>
  <si>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</si>
  <si>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</si>
  <si>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</si>
  <si>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</si>
  <si>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</si>
  <si>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</si>
  <si>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</si>
  <si>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</si>
  <si>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</si>
  <si>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</si>
  <si>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</si>
  <si>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</si>
  <si>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</si>
  <si>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</si>
  <si>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</si>
  <si>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</si>
  <si>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</si>
  <si>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</si>
  <si>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</si>
  <si>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</si>
  <si>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</si>
  <si>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</si>
  <si>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</si>
  <si>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</si>
  <si>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</si>
  <si>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</si>
  <si>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</si>
  <si>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</si>
  <si>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</si>
  <si>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</si>
  <si>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</si>
  <si>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</si>
  <si>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</si>
  <si>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</si>
  <si>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</si>
  <si>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</si>
  <si>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</si>
  <si>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</si>
  <si>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</si>
  <si>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</si>
  <si>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</si>
  <si>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</si>
  <si>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</si>
  <si>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</si>
  <si>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</si>
  <si>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</si>
  <si>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</si>
  <si>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</si>
  <si>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</si>
  <si>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</si>
  <si>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</si>
  <si>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</si>
  <si>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</si>
  <si>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</si>
  <si>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</si>
  <si>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</si>
  <si>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</si>
  <si>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</si>
  <si>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</si>
  <si>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</si>
  <si>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</si>
  <si>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</si>
  <si>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</si>
  <si>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</si>
  <si>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</si>
  <si>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</si>
  <si>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</si>
  <si>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</si>
  <si>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</si>
  <si>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</si>
  <si>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</si>
  <si>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</si>
  <si>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</si>
  <si>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</si>
  <si>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</si>
  <si>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</si>
  <si>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</si>
  <si>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</si>
  <si>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</si>
  <si>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</si>
  <si>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</si>
  <si>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</si>
  <si>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</si>
  <si>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</si>
  <si>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</si>
  <si>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</si>
  <si>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</si>
  <si>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</si>
  <si>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</si>
  <si>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</si>
  <si>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</si>
  <si>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</si>
  <si>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</si>
  <si>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</si>
  <si>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</si>
  <si>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</si>
  <si>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</si>
  <si>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</si>
  <si>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</si>
  <si>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</si>
  <si>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</si>
  <si>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</si>
  <si>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</si>
  <si>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</si>
  <si>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</si>
  <si>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</si>
  <si>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</si>
  <si>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</si>
  <si>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</si>
  <si>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</si>
  <si>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</si>
  <si>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</si>
  <si>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</si>
  <si>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</si>
  <si>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</si>
  <si>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</si>
  <si>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</si>
  <si>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</si>
  <si>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</si>
  <si>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</si>
  <si>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</si>
  <si>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</si>
  <si>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</si>
  <si>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</si>
  <si>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</si>
  <si>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</si>
  <si>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</si>
  <si>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</si>
  <si>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</si>
  <si>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</si>
  <si>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</si>
  <si>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</si>
  <si>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</si>
  <si>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</si>
  <si>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</si>
  <si>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</si>
  <si>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</si>
  <si>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</si>
  <si>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</si>
  <si>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</si>
  <si>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</si>
  <si>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</si>
  <si>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</si>
  <si>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</si>
  <si>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</si>
  <si>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</si>
  <si>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</si>
  <si>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</si>
  <si>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</si>
  <si>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</si>
  <si>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</si>
  <si>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</si>
  <si>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</si>
  <si>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</si>
  <si>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</si>
  <si>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</si>
  <si>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</si>
  <si>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</si>
  <si>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</si>
  <si>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</si>
  <si>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</si>
  <si>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</si>
  <si>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</si>
  <si>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</si>
  <si>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</si>
  <si>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</si>
  <si>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</si>
  <si>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</si>
  <si>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</si>
  <si>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</si>
  <si>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</si>
  <si>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</si>
  <si>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</si>
  <si>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</si>
  <si>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</si>
  <si>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</si>
  <si>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</si>
  <si>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</si>
  <si>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</si>
  <si>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</si>
  <si>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</si>
  <si>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</si>
  <si>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</si>
  <si>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</si>
  <si>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</si>
  <si>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</si>
  <si>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</si>
  <si>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</si>
  <si>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</si>
  <si>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</si>
  <si>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</si>
  <si>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</si>
  <si>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</si>
  <si>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</si>
  <si>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</si>
  <si>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</si>
  <si>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</si>
  <si>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</si>
  <si>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</si>
  <si>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</si>
  <si>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</si>
  <si>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</si>
  <si>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</si>
  <si>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</si>
  <si>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</si>
  <si>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</si>
  <si>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</si>
  <si>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</si>
  <si>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</si>
  <si>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</si>
  <si>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</si>
  <si>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</si>
  <si>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</si>
  <si>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</si>
  <si>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</si>
  <si>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</si>
  <si>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</si>
  <si>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</si>
  <si>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</si>
  <si>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</si>
  <si>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</si>
  <si>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</si>
  <si>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</si>
  <si>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</si>
  <si>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</si>
  <si>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</si>
  <si>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</si>
  <si>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</si>
  <si>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</si>
  <si>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</si>
  <si>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</si>
  <si>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</si>
  <si>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</si>
  <si>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</si>
  <si>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</si>
  <si>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</si>
  <si>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</si>
  <si>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</si>
  <si>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</si>
  <si>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</si>
  <si>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</si>
  <si>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</si>
  <si>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</si>
  <si>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</si>
  <si>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</si>
  <si>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</si>
  <si>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</si>
  <si>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</si>
  <si>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</si>
  <si>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</si>
  <si>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</si>
  <si>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</si>
  <si>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</si>
  <si>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</si>
  <si>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</si>
  <si>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</si>
  <si>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</si>
  <si>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</si>
  <si>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</si>
  <si>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</si>
  <si>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</si>
  <si>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</si>
  <si>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</si>
  <si>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</si>
  <si>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</si>
  <si>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</si>
  <si>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</si>
  <si>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</si>
  <si>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</si>
  <si>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</si>
  <si>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</si>
  <si>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</si>
  <si>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</si>
  <si>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</si>
  <si>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</si>
  <si>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</si>
  <si>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</si>
  <si>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</si>
  <si>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</si>
  <si>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</si>
  <si>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</si>
  <si>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</si>
  <si>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</si>
  <si>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</si>
  <si>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</si>
  <si>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</si>
  <si>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</si>
  <si>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</si>
  <si>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</si>
  <si>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</si>
  <si>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</si>
  <si>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</si>
  <si>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</si>
  <si>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</si>
  <si>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</si>
  <si>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</si>
  <si>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</si>
  <si>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</si>
  <si>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</si>
  <si>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</si>
  <si>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</si>
  <si>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</si>
  <si>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</si>
  <si>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</si>
  <si>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</si>
  <si>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</si>
  <si>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</si>
  <si>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</si>
  <si>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</si>
  <si>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</si>
  <si>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</si>
  <si>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</si>
  <si>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</si>
  <si>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</si>
  <si>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</si>
  <si>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</si>
  <si>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</si>
  <si>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</si>
  <si>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</si>
  <si>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</si>
  <si>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</si>
  <si>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</si>
  <si>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</si>
  <si>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</si>
  <si>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</si>
  <si>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</si>
  <si>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</si>
  <si>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</si>
  <si>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</si>
  <si>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</si>
  <si>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</si>
  <si>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</si>
  <si>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</si>
  <si>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</si>
  <si>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</si>
  <si>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</si>
  <si>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</si>
  <si>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</si>
  <si>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</si>
  <si>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</si>
  <si>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</si>
  <si>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</si>
  <si>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</si>
  <si>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</si>
  <si>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</si>
  <si>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</si>
  <si>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</si>
  <si>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</si>
  <si>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</si>
  <si>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</si>
  <si>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</si>
  <si>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</si>
  <si>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</si>
  <si>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</si>
  <si>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</si>
  <si>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</si>
  <si>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</si>
  <si>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</si>
  <si>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</si>
  <si>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</si>
  <si>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</si>
  <si>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</si>
  <si>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</si>
  <si>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</si>
  <si>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</si>
  <si>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</si>
  <si>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</si>
  <si>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</si>
  <si>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</si>
  <si>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</si>
  <si>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</si>
  <si>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</si>
  <si>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</si>
  <si>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</si>
  <si>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</si>
  <si>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</si>
  <si>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</si>
  <si>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</si>
  <si>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</si>
  <si>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</si>
  <si>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</si>
  <si>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</si>
  <si>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</si>
  <si>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</si>
  <si>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</si>
  <si>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</si>
  <si>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</si>
  <si>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</si>
  <si>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</si>
  <si>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</si>
  <si>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</si>
  <si>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</si>
  <si>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</si>
  <si>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</si>
  <si>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</si>
  <si>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</si>
  <si>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</si>
  <si>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</si>
  <si>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</si>
  <si>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</si>
  <si>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</si>
  <si>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</si>
  <si>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</si>
  <si>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</si>
  <si>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</si>
  <si>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</si>
  <si>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</si>
  <si>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</si>
  <si>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</si>
  <si>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</si>
  <si>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</si>
  <si>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</si>
  <si>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</si>
  <si>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</si>
  <si>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</si>
  <si>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</si>
  <si>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</si>
  <si>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</si>
  <si>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</si>
  <si>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</si>
  <si>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</si>
  <si>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</si>
  <si>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</si>
  <si>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</si>
  <si>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</si>
  <si>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</si>
  <si>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</si>
  <si>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</si>
  <si>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</si>
  <si>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</si>
  <si>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</si>
  <si>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</si>
  <si>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</si>
  <si>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</si>
  <si>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</si>
  <si>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</si>
  <si>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</si>
  <si>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</si>
  <si>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</si>
  <si>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</si>
  <si>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</si>
  <si>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</si>
  <si>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</si>
  <si>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</si>
  <si>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</si>
  <si>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</si>
  <si>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</si>
  <si>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</si>
  <si>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</si>
  <si>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</si>
  <si>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</si>
  <si>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</si>
  <si>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</si>
  <si>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</si>
  <si>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</si>
  <si>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</si>
  <si>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</si>
  <si>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</si>
  <si>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</si>
  <si>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</si>
  <si>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</si>
  <si>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</si>
  <si>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</si>
  <si>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</si>
  <si>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</si>
  <si>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</si>
  <si>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</si>
  <si>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</si>
  <si>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</si>
  <si>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</si>
  <si>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</si>
  <si>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</si>
  <si>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</si>
  <si>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</si>
  <si>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</si>
  <si>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</si>
  <si>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</si>
  <si>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</si>
  <si>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</si>
  <si>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</si>
  <si>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</si>
  <si>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</si>
  <si>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</si>
  <si>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</si>
  <si>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</si>
  <si>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</si>
  <si>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</si>
  <si>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</si>
  <si>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</si>
  <si>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</si>
  <si>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</si>
  <si>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</si>
  <si>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</si>
  <si>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</si>
  <si>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</si>
  <si>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</si>
  <si>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</si>
  <si>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</si>
  <si>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</si>
  <si>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</si>
  <si>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</si>
  <si>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</si>
  <si>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</si>
  <si>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</si>
  <si>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</si>
  <si>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</si>
  <si>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</si>
  <si>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</si>
  <si>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</si>
  <si>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</si>
  <si>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</si>
  <si>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</si>
  <si>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</si>
  <si>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</si>
  <si>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</si>
  <si>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</si>
  <si>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</si>
  <si>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</si>
  <si>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</si>
  <si>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</si>
  <si>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</si>
  <si>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</si>
  <si>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</si>
  <si>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</si>
  <si>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</si>
  <si>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</si>
  <si>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</si>
  <si>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</si>
  <si>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</si>
  <si>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</si>
  <si>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</si>
  <si>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</si>
  <si>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</si>
  <si>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</si>
  <si>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</si>
  <si>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</si>
  <si>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</si>
  <si>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</si>
  <si>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</si>
  <si>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</si>
  <si>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</si>
  <si>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</si>
  <si>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</si>
  <si>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</si>
  <si>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</si>
  <si>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</si>
  <si>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</si>
  <si>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</si>
  <si>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</si>
  <si>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</si>
  <si>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</si>
  <si>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</si>
  <si>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</si>
  <si>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</si>
  <si>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</si>
  <si>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</si>
  <si>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</si>
  <si>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</si>
  <si>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</si>
  <si>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</si>
  <si>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</si>
  <si>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</si>
  <si>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</si>
  <si>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</si>
  <si>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</si>
  <si>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</si>
  <si>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</si>
  <si>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</si>
  <si>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</si>
  <si>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</si>
  <si>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</si>
  <si>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</si>
  <si>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</si>
  <si>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</si>
  <si>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</si>
  <si>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</si>
  <si>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</si>
  <si>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</si>
  <si>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</si>
  <si>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</si>
  <si>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</si>
  <si>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</si>
  <si>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</si>
  <si>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</si>
  <si>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</si>
  <si>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</si>
  <si>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</si>
  <si>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</si>
  <si>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</si>
  <si>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</si>
  <si>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</si>
  <si>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</si>
  <si>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</si>
  <si>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</si>
  <si>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</si>
  <si>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</si>
  <si>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</si>
  <si>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</si>
  <si>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</si>
  <si>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</si>
  <si>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</si>
  <si>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</si>
  <si>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</si>
  <si>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</si>
  <si>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</si>
  <si>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</si>
  <si>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</si>
  <si>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</si>
  <si>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</si>
  <si>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</si>
  <si>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</si>
  <si>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</si>
  <si>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</si>
  <si>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</si>
  <si>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</si>
  <si>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</si>
  <si>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</si>
  <si>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</si>
  <si>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</si>
  <si>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</si>
  <si>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</si>
  <si>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</si>
  <si>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</si>
  <si>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</si>
  <si>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</si>
  <si>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</si>
  <si>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</si>
  <si>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</si>
  <si>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</si>
  <si>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</si>
  <si>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</si>
  <si>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</si>
  <si>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</si>
  <si>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</si>
  <si>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</si>
  <si>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</si>
  <si>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</si>
  <si>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</si>
  <si>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</si>
  <si>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</si>
  <si>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</si>
  <si>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</si>
  <si>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</si>
  <si>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</si>
  <si>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</si>
  <si>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</si>
  <si>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</si>
  <si>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</si>
  <si>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</si>
  <si>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</si>
  <si>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</si>
  <si>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</si>
  <si>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</si>
  <si>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</si>
  <si>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</si>
  <si>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</si>
  <si>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</si>
  <si>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</si>
  <si>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</si>
  <si>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</si>
  <si>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</si>
  <si>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</si>
  <si>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</si>
  <si>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</si>
  <si>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</si>
  <si>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</si>
  <si>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</si>
  <si>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</si>
  <si>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</si>
  <si>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</si>
  <si>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</si>
  <si>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</si>
  <si>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</si>
  <si>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</si>
  <si>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</si>
  <si>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</si>
  <si>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</si>
  <si>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</si>
  <si>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</si>
  <si>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</si>
  <si>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</si>
  <si>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</si>
  <si>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</si>
  <si>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</si>
  <si>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</si>
  <si>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</si>
  <si>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</si>
  <si>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</si>
  <si>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</si>
  <si>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</si>
  <si>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</si>
  <si>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</si>
  <si>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</si>
  <si>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</si>
  <si>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</si>
  <si>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</si>
  <si>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</si>
  <si>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</si>
  <si>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</si>
  <si>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</si>
  <si>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</si>
  <si>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</si>
  <si>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</si>
  <si>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</si>
  <si>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</si>
  <si>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</si>
  <si>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</si>
  <si>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</si>
  <si>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</si>
  <si>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</si>
  <si>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</si>
  <si>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</si>
  <si>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</si>
  <si>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</si>
  <si>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</si>
  <si>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</si>
  <si>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</si>
  <si>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</si>
  <si>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</si>
  <si>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</si>
  <si>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</si>
  <si>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</si>
  <si>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</si>
  <si>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</si>
  <si>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</si>
  <si>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</si>
  <si>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</si>
  <si>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</si>
  <si>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</si>
  <si>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</si>
  <si>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</si>
  <si>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</si>
  <si>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</si>
  <si>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</si>
  <si>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</si>
  <si>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</si>
  <si>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</si>
  <si>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</si>
  <si>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</si>
  <si>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</si>
  <si>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</si>
  <si>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</si>
  <si>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</si>
  <si>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</si>
  <si>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</si>
  <si>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</si>
  <si>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</si>
  <si>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</si>
  <si>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</si>
  <si>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</si>
  <si>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</si>
  <si>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</si>
  <si>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</si>
  <si>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</si>
  <si>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</si>
  <si>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</si>
  <si>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</si>
  <si>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</si>
  <si>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</si>
  <si>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</si>
  <si>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</si>
  <si>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</si>
  <si>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</si>
  <si>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</si>
  <si>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</si>
  <si>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</si>
  <si>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</si>
  <si>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</si>
  <si>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</si>
  <si>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</si>
  <si>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</si>
  <si>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</si>
  <si>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</si>
  <si>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</si>
  <si>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</si>
  <si>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</si>
  <si>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</si>
  <si>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</si>
  <si>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</si>
  <si>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</si>
  <si>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</si>
  <si>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</si>
  <si>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</si>
  <si>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</si>
  <si>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</si>
  <si>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</si>
  <si>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</si>
  <si>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</si>
  <si>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</si>
  <si>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</si>
  <si>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</si>
  <si>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</si>
  <si>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</si>
  <si>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</si>
  <si>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</si>
  <si>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</si>
  <si>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</si>
  <si>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</si>
  <si>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</si>
  <si>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</si>
  <si>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</si>
  <si>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</si>
  <si>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</si>
  <si>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</si>
  <si>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</si>
  <si>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</si>
  <si>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</si>
  <si>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</si>
  <si>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</si>
  <si>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</si>
  <si>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</si>
  <si>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</si>
  <si>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</si>
  <si>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</si>
  <si>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</si>
  <si>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</si>
  <si>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</si>
  <si>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</si>
  <si>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</si>
  <si>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</si>
  <si>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</si>
  <si>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</si>
  <si>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</si>
  <si>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</si>
  <si>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</si>
  <si>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</si>
  <si>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</si>
  <si>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</si>
  <si>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</si>
  <si>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</si>
  <si>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</si>
  <si>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</si>
  <si>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</si>
  <si>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</si>
  <si>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</si>
  <si>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</si>
  <si>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</si>
  <si>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</si>
  <si>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</si>
  <si>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</si>
  <si>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</si>
  <si>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</si>
  <si>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</si>
  <si>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</si>
  <si>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</si>
  <si>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</si>
  <si>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</si>
  <si>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</si>
  <si>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</si>
  <si>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</si>
  <si>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</si>
  <si>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</si>
  <si>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</si>
  <si>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</si>
  <si>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</si>
  <si>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</si>
  <si>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</si>
  <si>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</si>
  <si>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</si>
  <si>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</si>
  <si>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</si>
  <si>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</si>
  <si>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</si>
  <si>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</si>
  <si>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</si>
  <si>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</si>
  <si>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</si>
  <si>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</si>
  <si>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</si>
  <si>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</si>
  <si>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</si>
  <si>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</si>
  <si>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</si>
  <si>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</si>
  <si>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</si>
  <si>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</si>
  <si>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</si>
  <si>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</si>
  <si>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</si>
  <si>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</si>
  <si>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</si>
  <si>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</si>
  <si>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</si>
  <si>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</si>
  <si>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</si>
  <si>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</si>
  <si>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</si>
  <si>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</si>
  <si>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</si>
  <si>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</si>
  <si>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</si>
  <si>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</si>
  <si>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</si>
  <si>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</si>
  <si>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</si>
  <si>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</si>
  <si>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</si>
  <si>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</si>
  <si>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</si>
  <si>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</si>
  <si>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</si>
  <si>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</si>
  <si>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</si>
  <si>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</si>
  <si>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</si>
  <si>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</si>
  <si>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</si>
  <si>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</si>
  <si>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</si>
  <si>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</si>
  <si>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</si>
  <si>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</si>
  <si>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</si>
  <si>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</si>
  <si>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</si>
  <si>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</si>
  <si>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</si>
  <si>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</si>
  <si>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</si>
  <si>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</si>
  <si>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</si>
  <si>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</si>
  <si>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</si>
  <si>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</si>
  <si>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</si>
  <si>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</si>
  <si>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</si>
  <si>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</si>
  <si>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</si>
  <si>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</si>
  <si>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</si>
  <si>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</si>
  <si>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</si>
  <si>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</si>
  <si>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</si>
  <si>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</si>
  <si>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</si>
  <si>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</si>
  <si>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</si>
  <si>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</si>
  <si>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</si>
  <si>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</si>
  <si>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</si>
  <si>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</si>
  <si>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</si>
  <si>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</si>
  <si>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</si>
  <si>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</si>
  <si>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</si>
  <si>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</si>
  <si>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</si>
  <si>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</si>
  <si>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</si>
  <si>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</si>
  <si>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</si>
  <si>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</si>
  <si>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</si>
  <si>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</si>
  <si>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</si>
  <si>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</si>
  <si>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</si>
  <si>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</si>
  <si>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</si>
  <si>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</si>
  <si>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</si>
  <si>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</si>
  <si>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</si>
  <si>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</si>
  <si>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</si>
  <si>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</si>
  <si>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</si>
  <si>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</si>
  <si>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</si>
  <si>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</si>
  <si>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</si>
  <si>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</si>
  <si>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</si>
  <si>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</si>
  <si>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</si>
  <si>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</si>
  <si>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</si>
  <si>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</si>
  <si>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</si>
  <si>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</si>
  <si>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</si>
  <si>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</si>
  <si>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</si>
  <si>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</si>
  <si>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</si>
  <si>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</si>
  <si>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</si>
  <si>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</si>
  <si>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</si>
  <si>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</si>
  <si>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</si>
  <si>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</si>
  <si>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</si>
  <si>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</si>
  <si>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</si>
  <si>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</si>
  <si>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</si>
  <si>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</si>
  <si>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</si>
  <si>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</si>
  <si>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</si>
  <si>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</si>
  <si>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</si>
  <si>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</si>
  <si>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</si>
  <si>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</si>
  <si>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</si>
  <si>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</si>
  <si>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</si>
  <si>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</si>
  <si>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</si>
  <si>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</si>
  <si>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</si>
  <si>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</si>
  <si>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</si>
  <si>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</si>
  <si>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</si>
  <si>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</si>
  <si>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</si>
  <si>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</si>
  <si>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</si>
  <si>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</si>
  <si>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</si>
  <si>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</si>
  <si>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</si>
  <si>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</si>
  <si>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</si>
  <si>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</si>
  <si>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</si>
  <si>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</si>
  <si>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</si>
  <si>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</si>
  <si>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</si>
  <si>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</si>
  <si>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</si>
  <si>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</si>
  <si>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</si>
  <si>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</si>
  <si>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</si>
  <si>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</si>
  <si>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</si>
  <si>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</si>
  <si>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</si>
  <si>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</si>
  <si>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</si>
  <si>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</si>
  <si>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</si>
  <si>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</si>
  <si>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</si>
  <si>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</si>
  <si>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</si>
  <si>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</si>
  <si>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</si>
  <si>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</si>
  <si>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</si>
  <si>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</si>
  <si>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</si>
  <si>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</si>
  <si>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</si>
  <si>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</si>
  <si>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</si>
  <si>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</si>
  <si>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</si>
  <si>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</si>
  <si>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</si>
  <si>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</si>
  <si>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</si>
  <si>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</si>
  <si>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</si>
  <si>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</si>
  <si>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</si>
  <si>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</si>
  <si>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</si>
  <si>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</si>
  <si>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</si>
  <si>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</si>
  <si>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</si>
  <si>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</si>
  <si>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</si>
  <si>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</si>
  <si>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</si>
  <si>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</si>
  <si>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</si>
  <si>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</si>
  <si>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</si>
  <si>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</si>
  <si>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</si>
  <si>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</si>
  <si>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</si>
  <si>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</si>
  <si>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</si>
  <si>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</si>
  <si>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</si>
  <si>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</si>
  <si>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</si>
  <si>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</si>
  <si>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</si>
  <si>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</si>
  <si>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</si>
  <si>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</si>
  <si>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</si>
  <si>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</si>
  <si>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</si>
  <si>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</si>
  <si>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</si>
  <si>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</si>
  <si>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</si>
  <si>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</si>
  <si>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</si>
  <si>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</si>
  <si>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</si>
  <si>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</si>
  <si>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</si>
  <si>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</si>
  <si>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</si>
  <si>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</si>
  <si>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</si>
  <si>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</si>
  <si>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</si>
  <si>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</si>
  <si>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</si>
  <si>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</si>
  <si>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</si>
  <si>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</si>
  <si>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</si>
  <si>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</si>
  <si>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</si>
  <si>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</si>
  <si>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</si>
  <si>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</si>
  <si>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</si>
  <si>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</si>
  <si>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</si>
  <si>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</si>
  <si>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</si>
  <si>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</si>
  <si>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</si>
  <si>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</si>
  <si>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</si>
  <si>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</si>
  <si>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</si>
  <si>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</si>
  <si>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</si>
  <si>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</si>
  <si>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</si>
  <si>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</si>
  <si>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</si>
  <si>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</si>
  <si>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</si>
  <si>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</si>
  <si>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</si>
  <si>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</si>
  <si>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</si>
  <si>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</si>
  <si>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</si>
  <si>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</si>
  <si>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</si>
  <si>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</si>
  <si>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</si>
  <si>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</si>
  <si>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</si>
  <si>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</si>
  <si>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</si>
  <si>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</si>
  <si>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</si>
  <si>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</si>
  <si>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</si>
  <si>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</si>
  <si>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</si>
  <si>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</si>
  <si>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</si>
  <si>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</si>
  <si>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</si>
  <si>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</si>
  <si>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</si>
  <si>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</si>
  <si>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</si>
  <si>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</si>
  <si>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</si>
  <si>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</si>
  <si>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</si>
  <si>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</si>
  <si>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</si>
  <si>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</si>
  <si>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</si>
  <si>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</si>
  <si>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</si>
  <si>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</si>
  <si>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</si>
  <si>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</si>
  <si>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</si>
  <si>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</si>
  <si>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</si>
  <si>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</si>
  <si>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</si>
  <si>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</si>
  <si>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</si>
  <si>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</si>
  <si>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</si>
  <si>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</si>
  <si>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</si>
  <si>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</si>
  <si>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</si>
  <si>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</si>
  <si>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</si>
  <si>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</si>
  <si>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</si>
  <si>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</si>
  <si>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</si>
  <si>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</si>
  <si>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</si>
  <si>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</si>
  <si>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</si>
  <si>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</si>
  <si>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</si>
  <si>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</si>
  <si>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</si>
  <si>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</si>
  <si>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</si>
  <si>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</si>
  <si>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</si>
  <si>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</si>
  <si>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</si>
  <si>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</si>
  <si>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</si>
  <si>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</si>
  <si>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</si>
  <si>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</si>
  <si>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</si>
  <si>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</si>
  <si>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</si>
  <si>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</si>
  <si>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</si>
  <si>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</si>
  <si>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</si>
  <si>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</si>
  <si>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</si>
  <si>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</si>
  <si>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</si>
  <si>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</si>
  <si>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</si>
  <si>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</si>
  <si>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</si>
  <si>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</si>
  <si>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</si>
  <si>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</si>
  <si>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</si>
  <si>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</si>
  <si>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</si>
  <si>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</si>
  <si>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</si>
  <si>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</si>
  <si>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</si>
  <si>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</si>
  <si>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</si>
  <si>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</si>
  <si>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</si>
  <si>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</si>
  <si>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</si>
  <si>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</si>
  <si>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</si>
  <si>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</si>
  <si>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</si>
  <si>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</si>
  <si>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</si>
  <si>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</si>
  <si>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</si>
  <si>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</si>
  <si>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</si>
  <si>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</si>
  <si>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</si>
  <si>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</si>
  <si>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</si>
  <si>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</si>
  <si>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</si>
  <si>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</si>
  <si>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</si>
  <si>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</si>
  <si>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</si>
  <si>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</si>
  <si>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</si>
  <si>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</si>
  <si>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</si>
  <si>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</si>
  <si>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</si>
  <si>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</si>
  <si>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</si>
  <si>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</si>
  <si>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</si>
  <si>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</si>
  <si>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</si>
  <si>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</si>
  <si>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</si>
  <si>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</si>
  <si>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</si>
  <si>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9 січня 2018 року</t>
  </si>
  <si>
    <t>І.О. Чистик</t>
  </si>
  <si>
    <t>(ПІБ)</t>
  </si>
  <si>
    <t>Л.Е. Рукас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</si>
  <si>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</si>
  <si>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</si>
  <si>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</si>
  <si>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</si>
  <si>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</si>
  <si>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</si>
  <si>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</si>
  <si>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</si>
  <si>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</si>
  <si>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</si>
  <si>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</si>
  <si>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</si>
  <si>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</si>
  <si>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</si>
  <si>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</si>
  <si>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</si>
  <si>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</si>
  <si>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</si>
  <si>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</si>
  <si>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</si>
  <si>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</si>
  <si>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</si>
  <si>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</si>
  <si>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</si>
  <si>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</si>
  <si>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</si>
  <si>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</si>
  <si>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</si>
  <si>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</si>
  <si>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</si>
  <si>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</si>
  <si>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</si>
  <si>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</si>
  <si>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</si>
  <si>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</si>
  <si>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</si>
  <si>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</si>
  <si>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</si>
  <si>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</si>
  <si>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</si>
  <si>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</si>
  <si>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</si>
  <si>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</si>
  <si>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</si>
  <si>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</si>
  <si>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</si>
  <si>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</si>
  <si>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</si>
  <si>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</si>
  <si>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</si>
  <si>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</si>
  <si>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</si>
  <si>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</si>
  <si>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</si>
  <si>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</si>
  <si>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</si>
  <si>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</si>
  <si>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</si>
  <si>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</si>
  <si>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</si>
  <si>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</si>
  <si>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</si>
  <si>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</si>
  <si>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</si>
  <si>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</si>
  <si>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</si>
  <si>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</si>
  <si>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</si>
  <si>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</si>
  <si>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</si>
  <si>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</si>
  <si>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</si>
  <si>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</si>
  <si>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</si>
  <si>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</si>
  <si>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</si>
  <si>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</si>
  <si>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</si>
  <si>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</si>
  <si>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</si>
  <si>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</si>
  <si>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</si>
  <si>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</si>
  <si>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</si>
  <si>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</si>
  <si>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</si>
  <si>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</si>
  <si>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</si>
  <si>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</si>
  <si>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</si>
  <si>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</si>
  <si>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</si>
  <si>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</si>
  <si>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</si>
  <si>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</si>
  <si>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</si>
  <si>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</si>
  <si>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</si>
  <si>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</si>
  <si>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</si>
  <si>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</si>
  <si>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</si>
  <si>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</si>
  <si>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</si>
  <si>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</si>
  <si>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</si>
  <si>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</si>
  <si>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</si>
  <si>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</si>
  <si>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</si>
  <si>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</si>
  <si>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</si>
  <si>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</si>
  <si>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</si>
  <si>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</si>
  <si>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</si>
  <si>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</si>
  <si>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</si>
  <si>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</si>
  <si>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</si>
  <si>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</si>
  <si>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</si>
  <si>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</si>
  <si>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</si>
  <si>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</si>
  <si>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</si>
  <si>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</si>
  <si>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</si>
  <si>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</si>
  <si>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</si>
  <si>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</si>
  <si>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</si>
  <si>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</si>
  <si>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</si>
  <si>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</si>
  <si>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</si>
  <si>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</si>
  <si>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</si>
  <si>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</si>
  <si>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</si>
  <si>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</si>
  <si>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</si>
  <si>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</si>
  <si>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</si>
  <si>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</si>
  <si>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</si>
  <si>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</si>
  <si>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</si>
  <si>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</si>
  <si>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</si>
  <si>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</si>
  <si>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</si>
  <si>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</si>
  <si>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</si>
  <si>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</si>
  <si>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</si>
  <si>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</si>
  <si>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</si>
  <si>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</si>
  <si>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</si>
  <si>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</si>
  <si>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</si>
  <si>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</si>
  <si>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</si>
  <si>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</si>
  <si>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</si>
  <si>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</si>
  <si>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</si>
  <si>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</si>
  <si>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</si>
  <si>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</si>
  <si>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</si>
  <si>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</si>
  <si>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</si>
  <si>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</si>
  <si>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</si>
  <si>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</si>
  <si>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Ленінський районний суд м.Полтави</t>
  </si>
  <si>
    <t>36022,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</si>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</sst>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1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40</v>
      </c>
      <c r="F31" s="53">
        <f t="shared" si="2"/>
        <v>10</v>
      </c>
      <c r="G31" s="53">
        <f t="shared" si="2"/>
        <v>0</v>
      </c>
      <c r="H31" s="53">
        <f t="shared" si="2"/>
        <v>1</v>
      </c>
      <c r="I31" s="53">
        <f t="shared" si="2"/>
        <v>29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29</v>
      </c>
      <c r="S31" s="53">
        <f t="shared" si="2"/>
        <v>0</v>
      </c>
      <c r="T31" s="53">
        <f t="shared" si="2"/>
        <v>4</v>
      </c>
      <c r="U31" s="53">
        <f t="shared" si="2"/>
        <v>0</v>
      </c>
      <c r="V31" s="53">
        <f t="shared" si="2"/>
        <v>1</v>
      </c>
      <c r="W31" s="53">
        <f t="shared" si="2"/>
        <v>0</v>
      </c>
      <c r="X31" s="53">
        <f t="shared" si="2"/>
        <v>1</v>
      </c>
      <c r="Y31" s="53">
        <f t="shared" si="2"/>
        <v>1</v>
      </c>
      <c r="Z31" s="53">
        <f t="shared" si="2"/>
        <v>1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1</v>
      </c>
      <c r="AH31" s="53">
        <f t="shared" si="2"/>
        <v>3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1</v>
      </c>
      <c r="AR31" s="53">
        <f t="shared" si="3"/>
        <v>1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1</v>
      </c>
      <c r="BM31" s="53">
        <f t="shared" si="3"/>
        <v>0</v>
      </c>
      <c r="BN31" s="111"/>
    </row>
    <row r="32" spans="1:66" ht="12.95" customHeight="1" x14ac:dyDescent="0.2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>
        <v>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95" customHeight="1" x14ac:dyDescent="0.2">
      <c r="A33" s="6">
        <v>20</v>
      </c>
      <c r="B33" s="16" t="s">
        <v>26</v>
      </c>
      <c r="C33" s="31" t="s">
        <v>1496</v>
      </c>
      <c r="D33" s="31"/>
      <c r="E33" s="53">
        <v>1</v>
      </c>
      <c r="F33" s="54">
        <v>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1</v>
      </c>
      <c r="U33" s="54"/>
      <c r="V33" s="54"/>
      <c r="W33" s="54"/>
      <c r="X33" s="54"/>
      <c r="Y33" s="54"/>
      <c r="Z33" s="54">
        <v>1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1</v>
      </c>
      <c r="AR33" s="54">
        <v>1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 x14ac:dyDescent="0.2">
      <c r="A42" s="6">
        <v>29</v>
      </c>
      <c r="B42" s="16" t="s">
        <v>32</v>
      </c>
      <c r="C42" s="31" t="s">
        <v>1502</v>
      </c>
      <c r="D42" s="31"/>
      <c r="E42" s="54">
        <v>2</v>
      </c>
      <c r="F42" s="54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2</v>
      </c>
      <c r="U42" s="54"/>
      <c r="V42" s="54">
        <v>1</v>
      </c>
      <c r="W42" s="54"/>
      <c r="X42" s="54">
        <v>1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>
        <v>1</v>
      </c>
      <c r="BM42" s="53"/>
      <c r="BN42" s="111"/>
    </row>
    <row r="43" spans="1:66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 x14ac:dyDescent="0.2">
      <c r="A44" s="6">
        <v>31</v>
      </c>
      <c r="B44" s="16" t="s">
        <v>34</v>
      </c>
      <c r="C44" s="31" t="s">
        <v>1503</v>
      </c>
      <c r="D44" s="31"/>
      <c r="E44" s="54">
        <v>3</v>
      </c>
      <c r="F44" s="54"/>
      <c r="G44" s="54"/>
      <c r="H44" s="54"/>
      <c r="I44" s="54">
        <v>3</v>
      </c>
      <c r="J44" s="54"/>
      <c r="K44" s="54"/>
      <c r="L44" s="54"/>
      <c r="M44" s="54"/>
      <c r="N44" s="54"/>
      <c r="O44" s="54"/>
      <c r="P44" s="54"/>
      <c r="Q44" s="54"/>
      <c r="R44" s="54">
        <v>3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 x14ac:dyDescent="0.2">
      <c r="A48" s="6">
        <v>35</v>
      </c>
      <c r="B48" s="16" t="s">
        <v>36</v>
      </c>
      <c r="C48" s="31" t="s">
        <v>1506</v>
      </c>
      <c r="D48" s="31"/>
      <c r="E48" s="54">
        <v>9</v>
      </c>
      <c r="F48" s="54">
        <v>1</v>
      </c>
      <c r="G48" s="54"/>
      <c r="H48" s="54">
        <v>1</v>
      </c>
      <c r="I48" s="54">
        <v>7</v>
      </c>
      <c r="J48" s="54"/>
      <c r="K48" s="54"/>
      <c r="L48" s="54"/>
      <c r="M48" s="54"/>
      <c r="N48" s="54"/>
      <c r="O48" s="54"/>
      <c r="P48" s="54"/>
      <c r="Q48" s="54"/>
      <c r="R48" s="54">
        <v>7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 x14ac:dyDescent="0.2">
      <c r="A49" s="6">
        <v>36</v>
      </c>
      <c r="B49" s="16" t="s">
        <v>37</v>
      </c>
      <c r="C49" s="31" t="s">
        <v>1506</v>
      </c>
      <c r="D49" s="31"/>
      <c r="E49" s="54">
        <v>24</v>
      </c>
      <c r="F49" s="54">
        <v>5</v>
      </c>
      <c r="G49" s="54"/>
      <c r="H49" s="54"/>
      <c r="I49" s="54">
        <v>19</v>
      </c>
      <c r="J49" s="54"/>
      <c r="K49" s="54"/>
      <c r="L49" s="54"/>
      <c r="M49" s="54"/>
      <c r="N49" s="54"/>
      <c r="O49" s="54"/>
      <c r="P49" s="54"/>
      <c r="Q49" s="54"/>
      <c r="R49" s="54">
        <v>19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>
        <v>2</v>
      </c>
      <c r="AI49" s="54"/>
      <c r="AJ49" s="54"/>
      <c r="AK49" s="54">
        <v>2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1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1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1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95" customHeight="1" x14ac:dyDescent="0.2">
      <c r="A187" s="6">
        <v>174</v>
      </c>
      <c r="B187" s="16" t="s">
        <v>165</v>
      </c>
      <c r="C187" s="31" t="s">
        <v>1564</v>
      </c>
      <c r="D187" s="31"/>
      <c r="E187" s="54">
        <v>1</v>
      </c>
      <c r="F187" s="54"/>
      <c r="G187" s="54"/>
      <c r="H187" s="54"/>
      <c r="I187" s="54">
        <v>1</v>
      </c>
      <c r="J187" s="54"/>
      <c r="K187" s="54"/>
      <c r="L187" s="54"/>
      <c r="M187" s="54"/>
      <c r="N187" s="54"/>
      <c r="O187" s="54"/>
      <c r="P187" s="54"/>
      <c r="Q187" s="54"/>
      <c r="R187" s="54">
        <v>1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94</v>
      </c>
      <c r="F203" s="53">
        <f t="shared" si="10"/>
        <v>85</v>
      </c>
      <c r="G203" s="53">
        <f t="shared" si="10"/>
        <v>0</v>
      </c>
      <c r="H203" s="53">
        <f t="shared" si="10"/>
        <v>3</v>
      </c>
      <c r="I203" s="53">
        <f t="shared" si="10"/>
        <v>6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1</v>
      </c>
      <c r="R203" s="53">
        <f t="shared" si="10"/>
        <v>5</v>
      </c>
      <c r="S203" s="53">
        <f t="shared" si="10"/>
        <v>0</v>
      </c>
      <c r="T203" s="53">
        <f t="shared" si="10"/>
        <v>35</v>
      </c>
      <c r="U203" s="53">
        <f t="shared" si="10"/>
        <v>5</v>
      </c>
      <c r="V203" s="53">
        <f t="shared" si="10"/>
        <v>9</v>
      </c>
      <c r="W203" s="53">
        <f t="shared" si="10"/>
        <v>14</v>
      </c>
      <c r="X203" s="53">
        <f t="shared" si="10"/>
        <v>4</v>
      </c>
      <c r="Y203" s="53">
        <f t="shared" si="10"/>
        <v>3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1</v>
      </c>
      <c r="AE203" s="53">
        <f t="shared" si="10"/>
        <v>0</v>
      </c>
      <c r="AF203" s="53">
        <f t="shared" si="10"/>
        <v>0</v>
      </c>
      <c r="AG203" s="53">
        <f t="shared" si="10"/>
        <v>6</v>
      </c>
      <c r="AH203" s="53">
        <f t="shared" si="10"/>
        <v>12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30</v>
      </c>
      <c r="AL203" s="53">
        <f t="shared" si="11"/>
        <v>1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3</v>
      </c>
      <c r="AR203" s="53">
        <f t="shared" si="11"/>
        <v>18</v>
      </c>
      <c r="AS203" s="53">
        <f t="shared" si="11"/>
        <v>26</v>
      </c>
      <c r="AT203" s="53">
        <f t="shared" si="11"/>
        <v>0</v>
      </c>
      <c r="AU203" s="53">
        <f t="shared" si="11"/>
        <v>24</v>
      </c>
      <c r="AV203" s="53">
        <f t="shared" si="11"/>
        <v>2</v>
      </c>
      <c r="AW203" s="53">
        <f t="shared" si="11"/>
        <v>6</v>
      </c>
      <c r="AX203" s="53">
        <f t="shared" si="11"/>
        <v>7</v>
      </c>
      <c r="AY203" s="53">
        <f t="shared" si="11"/>
        <v>8</v>
      </c>
      <c r="AZ203" s="53">
        <f t="shared" si="11"/>
        <v>1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5</v>
      </c>
      <c r="BM203" s="53">
        <f t="shared" si="11"/>
        <v>1</v>
      </c>
      <c r="BN203" s="111"/>
    </row>
    <row r="204" spans="1:66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21</v>
      </c>
      <c r="F204" s="54">
        <v>18</v>
      </c>
      <c r="G204" s="54"/>
      <c r="H204" s="54">
        <v>2</v>
      </c>
      <c r="I204" s="54">
        <v>1</v>
      </c>
      <c r="J204" s="54"/>
      <c r="K204" s="54"/>
      <c r="L204" s="54"/>
      <c r="M204" s="54"/>
      <c r="N204" s="54"/>
      <c r="O204" s="54"/>
      <c r="P204" s="54"/>
      <c r="Q204" s="54"/>
      <c r="R204" s="54">
        <v>1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6</v>
      </c>
      <c r="AH204" s="54">
        <v>6</v>
      </c>
      <c r="AI204" s="54"/>
      <c r="AJ204" s="54"/>
      <c r="AK204" s="54">
        <v>5</v>
      </c>
      <c r="AL204" s="54">
        <v>1</v>
      </c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34</v>
      </c>
      <c r="F205" s="54">
        <v>30</v>
      </c>
      <c r="G205" s="54"/>
      <c r="H205" s="54"/>
      <c r="I205" s="54">
        <v>4</v>
      </c>
      <c r="J205" s="54"/>
      <c r="K205" s="54"/>
      <c r="L205" s="54"/>
      <c r="M205" s="54"/>
      <c r="N205" s="54"/>
      <c r="O205" s="54"/>
      <c r="P205" s="54"/>
      <c r="Q205" s="54">
        <v>1</v>
      </c>
      <c r="R205" s="54">
        <v>3</v>
      </c>
      <c r="S205" s="54"/>
      <c r="T205" s="54">
        <v>11</v>
      </c>
      <c r="U205" s="54">
        <v>4</v>
      </c>
      <c r="V205" s="54">
        <v>5</v>
      </c>
      <c r="W205" s="54">
        <v>2</v>
      </c>
      <c r="X205" s="54"/>
      <c r="Y205" s="54"/>
      <c r="Z205" s="54"/>
      <c r="AA205" s="54"/>
      <c r="AB205" s="54"/>
      <c r="AC205" s="54"/>
      <c r="AD205" s="54">
        <v>1</v>
      </c>
      <c r="AE205" s="54"/>
      <c r="AF205" s="54"/>
      <c r="AG205" s="54"/>
      <c r="AH205" s="54"/>
      <c r="AI205" s="54"/>
      <c r="AJ205" s="54"/>
      <c r="AK205" s="54">
        <v>18</v>
      </c>
      <c r="AL205" s="54"/>
      <c r="AM205" s="54"/>
      <c r="AN205" s="54"/>
      <c r="AO205" s="54"/>
      <c r="AP205" s="54"/>
      <c r="AQ205" s="54"/>
      <c r="AR205" s="54">
        <v>10</v>
      </c>
      <c r="AS205" s="54">
        <v>12</v>
      </c>
      <c r="AT205" s="54"/>
      <c r="AU205" s="54">
        <v>11</v>
      </c>
      <c r="AV205" s="54">
        <v>2</v>
      </c>
      <c r="AW205" s="54">
        <v>5</v>
      </c>
      <c r="AX205" s="54">
        <v>1</v>
      </c>
      <c r="AY205" s="54">
        <v>3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21</v>
      </c>
      <c r="F206" s="54">
        <v>21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13</v>
      </c>
      <c r="U206" s="54"/>
      <c r="V206" s="54">
        <v>3</v>
      </c>
      <c r="W206" s="54">
        <v>8</v>
      </c>
      <c r="X206" s="54">
        <v>2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>
        <v>2</v>
      </c>
      <c r="AI206" s="54"/>
      <c r="AJ206" s="54"/>
      <c r="AK206" s="54">
        <v>6</v>
      </c>
      <c r="AL206" s="54"/>
      <c r="AM206" s="54"/>
      <c r="AN206" s="54"/>
      <c r="AO206" s="54"/>
      <c r="AP206" s="54"/>
      <c r="AQ206" s="54">
        <v>1</v>
      </c>
      <c r="AR206" s="54">
        <v>8</v>
      </c>
      <c r="AS206" s="54">
        <v>8</v>
      </c>
      <c r="AT206" s="54"/>
      <c r="AU206" s="54">
        <v>7</v>
      </c>
      <c r="AV206" s="54"/>
      <c r="AW206" s="54">
        <v>1</v>
      </c>
      <c r="AX206" s="54">
        <v>4</v>
      </c>
      <c r="AY206" s="54">
        <v>1</v>
      </c>
      <c r="AZ206" s="54">
        <v>1</v>
      </c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>
        <v>5</v>
      </c>
      <c r="BM206" s="53">
        <v>1</v>
      </c>
      <c r="BN206" s="111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4">
        <v>3</v>
      </c>
      <c r="F209" s="54">
        <v>3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2</v>
      </c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95" customHeight="1" x14ac:dyDescent="0.2">
      <c r="A210" s="6">
        <v>197</v>
      </c>
      <c r="B210" s="16" t="s">
        <v>185</v>
      </c>
      <c r="C210" s="31" t="s">
        <v>1575</v>
      </c>
      <c r="D210" s="31"/>
      <c r="E210" s="54">
        <v>1</v>
      </c>
      <c r="F210" s="54">
        <v>1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</v>
      </c>
      <c r="U210" s="54"/>
      <c r="V210" s="54"/>
      <c r="W210" s="54"/>
      <c r="X210" s="54">
        <v>1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95" customHeight="1" x14ac:dyDescent="0.2">
      <c r="A211" s="6">
        <v>198</v>
      </c>
      <c r="B211" s="16" t="s">
        <v>186</v>
      </c>
      <c r="C211" s="31" t="s">
        <v>1575</v>
      </c>
      <c r="D211" s="31"/>
      <c r="E211" s="54">
        <v>1</v>
      </c>
      <c r="F211" s="54"/>
      <c r="G211" s="54"/>
      <c r="H211" s="54"/>
      <c r="I211" s="54">
        <v>1</v>
      </c>
      <c r="J211" s="54"/>
      <c r="K211" s="54"/>
      <c r="L211" s="54"/>
      <c r="M211" s="54"/>
      <c r="N211" s="54"/>
      <c r="O211" s="54"/>
      <c r="P211" s="54"/>
      <c r="Q211" s="54"/>
      <c r="R211" s="54">
        <v>1</v>
      </c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95" customHeight="1" x14ac:dyDescent="0.2">
      <c r="A214" s="6">
        <v>201</v>
      </c>
      <c r="B214" s="16" t="s">
        <v>189</v>
      </c>
      <c r="C214" s="31" t="s">
        <v>1576</v>
      </c>
      <c r="D214" s="31"/>
      <c r="E214" s="54">
        <v>1</v>
      </c>
      <c r="F214" s="54">
        <v>1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>
        <v>1</v>
      </c>
      <c r="U214" s="54"/>
      <c r="V214" s="54"/>
      <c r="W214" s="54">
        <v>1</v>
      </c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95" customHeight="1" x14ac:dyDescent="0.2">
      <c r="A216" s="6">
        <v>203</v>
      </c>
      <c r="B216" s="16" t="s">
        <v>191</v>
      </c>
      <c r="C216" s="31" t="s">
        <v>1576</v>
      </c>
      <c r="D216" s="31"/>
      <c r="E216" s="54">
        <v>1</v>
      </c>
      <c r="F216" s="54">
        <v>1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1</v>
      </c>
      <c r="U216" s="54"/>
      <c r="V216" s="54"/>
      <c r="W216" s="54"/>
      <c r="X216" s="54">
        <v>1</v>
      </c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>
        <v>1</v>
      </c>
      <c r="AT216" s="54"/>
      <c r="AU216" s="54">
        <v>1</v>
      </c>
      <c r="AV216" s="54"/>
      <c r="AW216" s="54"/>
      <c r="AX216" s="54"/>
      <c r="AY216" s="54">
        <v>1</v>
      </c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95" customHeight="1" x14ac:dyDescent="0.2">
      <c r="A217" s="6">
        <v>204</v>
      </c>
      <c r="B217" s="16" t="s">
        <v>192</v>
      </c>
      <c r="C217" s="31" t="s">
        <v>1576</v>
      </c>
      <c r="D217" s="31"/>
      <c r="E217" s="54">
        <v>3</v>
      </c>
      <c r="F217" s="54">
        <v>3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>
        <v>3</v>
      </c>
      <c r="U217" s="54"/>
      <c r="V217" s="54"/>
      <c r="W217" s="54"/>
      <c r="X217" s="54"/>
      <c r="Y217" s="54">
        <v>3</v>
      </c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>
        <v>2</v>
      </c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4">
        <v>2</v>
      </c>
      <c r="F224" s="54">
        <v>2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95" customHeight="1" x14ac:dyDescent="0.2">
      <c r="A225" s="6">
        <v>212</v>
      </c>
      <c r="B225" s="16" t="s">
        <v>200</v>
      </c>
      <c r="C225" s="31" t="s">
        <v>1579</v>
      </c>
      <c r="D225" s="31"/>
      <c r="E225" s="54">
        <v>3</v>
      </c>
      <c r="F225" s="54">
        <v>3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3</v>
      </c>
      <c r="U225" s="54">
        <v>1</v>
      </c>
      <c r="V225" s="54">
        <v>1</v>
      </c>
      <c r="W225" s="54">
        <v>1</v>
      </c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>
        <v>3</v>
      </c>
      <c r="AT225" s="54"/>
      <c r="AU225" s="54">
        <v>3</v>
      </c>
      <c r="AV225" s="54"/>
      <c r="AW225" s="54"/>
      <c r="AX225" s="54">
        <v>1</v>
      </c>
      <c r="AY225" s="54">
        <v>2</v>
      </c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95" customHeight="1" x14ac:dyDescent="0.2">
      <c r="A226" s="6">
        <v>213</v>
      </c>
      <c r="B226" s="16" t="s">
        <v>201</v>
      </c>
      <c r="C226" s="31" t="s">
        <v>1579</v>
      </c>
      <c r="D226" s="31"/>
      <c r="E226" s="54">
        <v>1</v>
      </c>
      <c r="F226" s="54">
        <v>1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>
        <v>1</v>
      </c>
      <c r="U226" s="54"/>
      <c r="V226" s="54"/>
      <c r="W226" s="54">
        <v>1</v>
      </c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>
        <v>1</v>
      </c>
      <c r="AT226" s="54"/>
      <c r="AU226" s="54">
        <v>1</v>
      </c>
      <c r="AV226" s="54"/>
      <c r="AW226" s="54"/>
      <c r="AX226" s="54">
        <v>1</v>
      </c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25.7" customHeight="1" x14ac:dyDescent="0.2">
      <c r="A232" s="6">
        <v>219</v>
      </c>
      <c r="B232" s="16" t="s">
        <v>207</v>
      </c>
      <c r="C232" s="31" t="s">
        <v>1580</v>
      </c>
      <c r="D232" s="31"/>
      <c r="E232" s="54">
        <v>1</v>
      </c>
      <c r="F232" s="54"/>
      <c r="G232" s="54"/>
      <c r="H232" s="54">
        <v>1</v>
      </c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95" customHeight="1" x14ac:dyDescent="0.2">
      <c r="A236" s="6">
        <v>223</v>
      </c>
      <c r="B236" s="16" t="s">
        <v>210</v>
      </c>
      <c r="C236" s="31" t="s">
        <v>1583</v>
      </c>
      <c r="D236" s="31"/>
      <c r="E236" s="54">
        <v>1</v>
      </c>
      <c r="F236" s="54">
        <v>1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>
        <v>1</v>
      </c>
      <c r="U236" s="54"/>
      <c r="V236" s="54"/>
      <c r="W236" s="54">
        <v>1</v>
      </c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>
        <v>1</v>
      </c>
      <c r="AT236" s="54"/>
      <c r="AU236" s="54">
        <v>1</v>
      </c>
      <c r="AV236" s="54"/>
      <c r="AW236" s="54"/>
      <c r="AX236" s="54"/>
      <c r="AY236" s="54">
        <v>1</v>
      </c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5</v>
      </c>
      <c r="F408" s="53">
        <f t="shared" si="16"/>
        <v>5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1</v>
      </c>
      <c r="U408" s="53">
        <f t="shared" si="16"/>
        <v>0</v>
      </c>
      <c r="V408" s="53">
        <f t="shared" si="16"/>
        <v>0</v>
      </c>
      <c r="W408" s="53">
        <f t="shared" si="16"/>
        <v>1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4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2</v>
      </c>
      <c r="AS408" s="53">
        <f t="shared" si="17"/>
        <v>1</v>
      </c>
      <c r="AT408" s="53">
        <f t="shared" si="17"/>
        <v>0</v>
      </c>
      <c r="AU408" s="53">
        <f t="shared" si="17"/>
        <v>1</v>
      </c>
      <c r="AV408" s="53">
        <f t="shared" si="17"/>
        <v>0</v>
      </c>
      <c r="AW408" s="53">
        <f t="shared" si="17"/>
        <v>0</v>
      </c>
      <c r="AX408" s="53">
        <f t="shared" si="17"/>
        <v>1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 x14ac:dyDescent="0.2">
      <c r="A437" s="6">
        <v>424</v>
      </c>
      <c r="B437" s="16" t="s">
        <v>387</v>
      </c>
      <c r="C437" s="31" t="s">
        <v>1683</v>
      </c>
      <c r="D437" s="31"/>
      <c r="E437" s="54">
        <v>4</v>
      </c>
      <c r="F437" s="54">
        <v>4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>
        <v>1</v>
      </c>
      <c r="U437" s="54"/>
      <c r="V437" s="54"/>
      <c r="W437" s="54">
        <v>1</v>
      </c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3</v>
      </c>
      <c r="AL437" s="54"/>
      <c r="AM437" s="54"/>
      <c r="AN437" s="54"/>
      <c r="AO437" s="54"/>
      <c r="AP437" s="54"/>
      <c r="AQ437" s="54"/>
      <c r="AR437" s="54">
        <v>2</v>
      </c>
      <c r="AS437" s="54">
        <v>1</v>
      </c>
      <c r="AT437" s="54"/>
      <c r="AU437" s="54">
        <v>1</v>
      </c>
      <c r="AV437" s="54"/>
      <c r="AW437" s="54"/>
      <c r="AX437" s="54">
        <v>1</v>
      </c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39.200000000000003" customHeight="1" x14ac:dyDescent="0.2">
      <c r="A439" s="6">
        <v>426</v>
      </c>
      <c r="B439" s="16" t="s">
        <v>389</v>
      </c>
      <c r="C439" s="31" t="s">
        <v>1684</v>
      </c>
      <c r="D439" s="31"/>
      <c r="E439" s="54">
        <v>1</v>
      </c>
      <c r="F439" s="54">
        <v>1</v>
      </c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>
        <v>1</v>
      </c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3</v>
      </c>
      <c r="F477" s="53">
        <f t="shared" si="20"/>
        <v>3</v>
      </c>
      <c r="G477" s="53">
        <f t="shared" si="20"/>
        <v>0</v>
      </c>
      <c r="H477" s="53">
        <f t="shared" si="20"/>
        <v>0</v>
      </c>
      <c r="I477" s="53">
        <f t="shared" si="20"/>
        <v>0</v>
      </c>
      <c r="J477" s="53">
        <f t="shared" si="20"/>
        <v>0</v>
      </c>
      <c r="K477" s="53">
        <f t="shared" si="20"/>
        <v>0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2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1</v>
      </c>
      <c r="Y477" s="53">
        <f t="shared" si="20"/>
        <v>1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1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1</v>
      </c>
      <c r="AS477" s="53">
        <f t="shared" si="21"/>
        <v>1</v>
      </c>
      <c r="AT477" s="53">
        <f t="shared" si="21"/>
        <v>0</v>
      </c>
      <c r="AU477" s="53">
        <f t="shared" si="21"/>
        <v>1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1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 x14ac:dyDescent="0.2">
      <c r="A505" s="6">
        <v>492</v>
      </c>
      <c r="B505" s="16" t="s">
        <v>452</v>
      </c>
      <c r="C505" s="31" t="s">
        <v>1713</v>
      </c>
      <c r="D505" s="31"/>
      <c r="E505" s="54">
        <v>1</v>
      </c>
      <c r="F505" s="54">
        <v>1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1</v>
      </c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95" customHeight="1" x14ac:dyDescent="0.2">
      <c r="A510" s="6">
        <v>497</v>
      </c>
      <c r="B510" s="16" t="s">
        <v>455</v>
      </c>
      <c r="C510" s="31" t="s">
        <v>1716</v>
      </c>
      <c r="D510" s="31"/>
      <c r="E510" s="54">
        <v>2</v>
      </c>
      <c r="F510" s="54">
        <v>2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2</v>
      </c>
      <c r="U510" s="54"/>
      <c r="V510" s="54"/>
      <c r="W510" s="54"/>
      <c r="X510" s="54">
        <v>1</v>
      </c>
      <c r="Y510" s="54">
        <v>1</v>
      </c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>
        <v>1</v>
      </c>
      <c r="AS510" s="54">
        <v>1</v>
      </c>
      <c r="AT510" s="54"/>
      <c r="AU510" s="54">
        <v>1</v>
      </c>
      <c r="AV510" s="54"/>
      <c r="AW510" s="54"/>
      <c r="AX510" s="54"/>
      <c r="AY510" s="54"/>
      <c r="AZ510" s="54">
        <v>1</v>
      </c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2</v>
      </c>
      <c r="F517" s="53">
        <f t="shared" si="22"/>
        <v>2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2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25.7" customHeight="1" x14ac:dyDescent="0.2">
      <c r="A545" s="6">
        <v>532</v>
      </c>
      <c r="B545" s="16" t="s">
        <v>485</v>
      </c>
      <c r="C545" s="31" t="s">
        <v>1730</v>
      </c>
      <c r="D545" s="31"/>
      <c r="E545" s="54">
        <v>1</v>
      </c>
      <c r="F545" s="54">
        <v>1</v>
      </c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>
        <v>1</v>
      </c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25.7" customHeight="1" x14ac:dyDescent="0.2">
      <c r="A549" s="6">
        <v>536</v>
      </c>
      <c r="B549" s="16" t="s">
        <v>489</v>
      </c>
      <c r="C549" s="31" t="s">
        <v>1731</v>
      </c>
      <c r="D549" s="31"/>
      <c r="E549" s="54">
        <v>1</v>
      </c>
      <c r="F549" s="54">
        <v>1</v>
      </c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>
        <v>1</v>
      </c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18</v>
      </c>
      <c r="F559" s="53">
        <f t="shared" si="24"/>
        <v>17</v>
      </c>
      <c r="G559" s="53">
        <f t="shared" si="24"/>
        <v>0</v>
      </c>
      <c r="H559" s="53">
        <f t="shared" si="24"/>
        <v>0</v>
      </c>
      <c r="I559" s="53">
        <f t="shared" si="24"/>
        <v>1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1</v>
      </c>
      <c r="S559" s="53">
        <f t="shared" si="24"/>
        <v>0</v>
      </c>
      <c r="T559" s="53">
        <f t="shared" si="24"/>
        <v>3</v>
      </c>
      <c r="U559" s="53">
        <f t="shared" si="24"/>
        <v>0</v>
      </c>
      <c r="V559" s="53">
        <f t="shared" si="24"/>
        <v>2</v>
      </c>
      <c r="W559" s="53">
        <f t="shared" si="24"/>
        <v>1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9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5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1</v>
      </c>
      <c r="AR559" s="53">
        <f t="shared" si="25"/>
        <v>2</v>
      </c>
      <c r="AS559" s="53">
        <f t="shared" si="25"/>
        <v>3</v>
      </c>
      <c r="AT559" s="53">
        <f t="shared" si="25"/>
        <v>0</v>
      </c>
      <c r="AU559" s="53">
        <f t="shared" si="25"/>
        <v>2</v>
      </c>
      <c r="AV559" s="53">
        <f t="shared" si="25"/>
        <v>0</v>
      </c>
      <c r="AW559" s="53">
        <f t="shared" si="25"/>
        <v>0</v>
      </c>
      <c r="AX559" s="53">
        <f t="shared" si="25"/>
        <v>2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1</v>
      </c>
      <c r="BM559" s="53">
        <f t="shared" si="25"/>
        <v>0</v>
      </c>
      <c r="BN559" s="111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18</v>
      </c>
      <c r="F560" s="53">
        <f t="shared" si="26"/>
        <v>17</v>
      </c>
      <c r="G560" s="53">
        <f t="shared" si="26"/>
        <v>0</v>
      </c>
      <c r="H560" s="53">
        <f t="shared" si="26"/>
        <v>0</v>
      </c>
      <c r="I560" s="53">
        <f t="shared" si="26"/>
        <v>1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1</v>
      </c>
      <c r="S560" s="53">
        <f t="shared" si="26"/>
        <v>0</v>
      </c>
      <c r="T560" s="53">
        <f t="shared" si="26"/>
        <v>3</v>
      </c>
      <c r="U560" s="53">
        <f t="shared" si="26"/>
        <v>0</v>
      </c>
      <c r="V560" s="53">
        <f t="shared" si="26"/>
        <v>2</v>
      </c>
      <c r="W560" s="53">
        <f t="shared" si="26"/>
        <v>1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9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5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1</v>
      </c>
      <c r="AR560" s="53">
        <f t="shared" si="27"/>
        <v>2</v>
      </c>
      <c r="AS560" s="53">
        <f t="shared" si="27"/>
        <v>3</v>
      </c>
      <c r="AT560" s="53">
        <f t="shared" si="27"/>
        <v>0</v>
      </c>
      <c r="AU560" s="53">
        <f t="shared" si="27"/>
        <v>2</v>
      </c>
      <c r="AV560" s="53">
        <f t="shared" si="27"/>
        <v>0</v>
      </c>
      <c r="AW560" s="53">
        <f t="shared" si="27"/>
        <v>0</v>
      </c>
      <c r="AX560" s="53">
        <f t="shared" si="27"/>
        <v>2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1</v>
      </c>
      <c r="BM560" s="53">
        <f t="shared" si="27"/>
        <v>0</v>
      </c>
      <c r="BN560" s="111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45.4" customHeight="1" x14ac:dyDescent="0.2">
      <c r="A567" s="6">
        <v>554</v>
      </c>
      <c r="B567" s="16" t="s">
        <v>506</v>
      </c>
      <c r="C567" s="31" t="s">
        <v>1738</v>
      </c>
      <c r="D567" s="31"/>
      <c r="E567" s="54">
        <v>1</v>
      </c>
      <c r="F567" s="54">
        <v>1</v>
      </c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>
        <v>1</v>
      </c>
      <c r="U567" s="54"/>
      <c r="V567" s="54"/>
      <c r="W567" s="54">
        <v>1</v>
      </c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>
        <v>1</v>
      </c>
      <c r="AR567" s="54">
        <v>1</v>
      </c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>
        <v>1</v>
      </c>
      <c r="BM567" s="53"/>
      <c r="BN567" s="111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11</v>
      </c>
      <c r="F572" s="54">
        <v>10</v>
      </c>
      <c r="G572" s="54"/>
      <c r="H572" s="54"/>
      <c r="I572" s="54">
        <v>1</v>
      </c>
      <c r="J572" s="54"/>
      <c r="K572" s="54"/>
      <c r="L572" s="54"/>
      <c r="M572" s="54"/>
      <c r="N572" s="54"/>
      <c r="O572" s="54"/>
      <c r="P572" s="54"/>
      <c r="Q572" s="54"/>
      <c r="R572" s="54">
        <v>1</v>
      </c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9</v>
      </c>
      <c r="AI572" s="54"/>
      <c r="AJ572" s="54"/>
      <c r="AK572" s="54">
        <v>1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45.4" customHeight="1" x14ac:dyDescent="0.2">
      <c r="A573" s="6">
        <v>560</v>
      </c>
      <c r="B573" s="16" t="s">
        <v>512</v>
      </c>
      <c r="C573" s="31" t="s">
        <v>1740</v>
      </c>
      <c r="D573" s="31"/>
      <c r="E573" s="54">
        <v>5</v>
      </c>
      <c r="F573" s="54">
        <v>5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>
        <v>2</v>
      </c>
      <c r="U573" s="54"/>
      <c r="V573" s="54">
        <v>2</v>
      </c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3</v>
      </c>
      <c r="AL573" s="54"/>
      <c r="AM573" s="54"/>
      <c r="AN573" s="54"/>
      <c r="AO573" s="54"/>
      <c r="AP573" s="54"/>
      <c r="AQ573" s="54"/>
      <c r="AR573" s="54"/>
      <c r="AS573" s="54">
        <v>3</v>
      </c>
      <c r="AT573" s="54"/>
      <c r="AU573" s="54">
        <v>2</v>
      </c>
      <c r="AV573" s="54"/>
      <c r="AW573" s="54"/>
      <c r="AX573" s="54">
        <v>2</v>
      </c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25.7" customHeight="1" x14ac:dyDescent="0.2">
      <c r="A593" s="6">
        <v>580</v>
      </c>
      <c r="B593" s="16" t="s">
        <v>532</v>
      </c>
      <c r="C593" s="31" t="s">
        <v>1747</v>
      </c>
      <c r="D593" s="31"/>
      <c r="E593" s="54">
        <v>1</v>
      </c>
      <c r="F593" s="54">
        <v>1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>
        <v>1</v>
      </c>
      <c r="AL593" s="54"/>
      <c r="AM593" s="54"/>
      <c r="AN593" s="54"/>
      <c r="AO593" s="54"/>
      <c r="AP593" s="54"/>
      <c r="AQ593" s="54"/>
      <c r="AR593" s="54">
        <v>1</v>
      </c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1</v>
      </c>
      <c r="F624" s="53">
        <f t="shared" si="28"/>
        <v>1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1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23.45" customHeight="1" x14ac:dyDescent="0.2">
      <c r="A640" s="6">
        <v>627</v>
      </c>
      <c r="B640" s="16">
        <v>335</v>
      </c>
      <c r="C640" s="31" t="s">
        <v>1769</v>
      </c>
      <c r="D640" s="31"/>
      <c r="E640" s="54">
        <v>1</v>
      </c>
      <c r="F640" s="54">
        <v>1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1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2</v>
      </c>
      <c r="F645" s="53">
        <f t="shared" si="30"/>
        <v>2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1</v>
      </c>
      <c r="U645" s="53">
        <f t="shared" si="30"/>
        <v>0</v>
      </c>
      <c r="V645" s="53">
        <f t="shared" si="30"/>
        <v>0</v>
      </c>
      <c r="W645" s="53">
        <f t="shared" si="30"/>
        <v>1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1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1</v>
      </c>
      <c r="AS645" s="53">
        <f t="shared" si="31"/>
        <v>1</v>
      </c>
      <c r="AT645" s="53">
        <f t="shared" si="31"/>
        <v>0</v>
      </c>
      <c r="AU645" s="53">
        <f t="shared" si="31"/>
        <v>1</v>
      </c>
      <c r="AV645" s="53">
        <f t="shared" si="31"/>
        <v>0</v>
      </c>
      <c r="AW645" s="53">
        <f t="shared" si="31"/>
        <v>0</v>
      </c>
      <c r="AX645" s="53">
        <f t="shared" si="31"/>
        <v>1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25.7" customHeight="1" x14ac:dyDescent="0.2">
      <c r="A659" s="6">
        <v>646</v>
      </c>
      <c r="B659" s="16" t="s">
        <v>589</v>
      </c>
      <c r="C659" s="31" t="s">
        <v>1780</v>
      </c>
      <c r="D659" s="31"/>
      <c r="E659" s="54">
        <v>2</v>
      </c>
      <c r="F659" s="54">
        <v>2</v>
      </c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>
        <v>1</v>
      </c>
      <c r="U659" s="54"/>
      <c r="V659" s="54"/>
      <c r="W659" s="54">
        <v>1</v>
      </c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>
        <v>1</v>
      </c>
      <c r="AM659" s="54"/>
      <c r="AN659" s="54"/>
      <c r="AO659" s="54"/>
      <c r="AP659" s="54"/>
      <c r="AQ659" s="54"/>
      <c r="AR659" s="54">
        <v>1</v>
      </c>
      <c r="AS659" s="54">
        <v>1</v>
      </c>
      <c r="AT659" s="54"/>
      <c r="AU659" s="54">
        <v>1</v>
      </c>
      <c r="AV659" s="54"/>
      <c r="AW659" s="54"/>
      <c r="AX659" s="54">
        <v>1</v>
      </c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1</v>
      </c>
      <c r="F721" s="53">
        <f t="shared" si="34"/>
        <v>1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1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25.7" customHeight="1" x14ac:dyDescent="0.2">
      <c r="A769" s="6">
        <v>756</v>
      </c>
      <c r="B769" s="16" t="s">
        <v>693</v>
      </c>
      <c r="C769" s="31" t="s">
        <v>1823</v>
      </c>
      <c r="D769" s="31"/>
      <c r="E769" s="53">
        <v>1</v>
      </c>
      <c r="F769" s="54">
        <v>1</v>
      </c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>
        <v>1</v>
      </c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7</v>
      </c>
      <c r="F776" s="53">
        <f t="shared" si="36"/>
        <v>7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3</v>
      </c>
      <c r="U776" s="53">
        <f t="shared" si="36"/>
        <v>2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1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4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6</v>
      </c>
      <c r="AT776" s="53">
        <f t="shared" si="37"/>
        <v>0</v>
      </c>
      <c r="AU776" s="53">
        <f t="shared" si="37"/>
        <v>3</v>
      </c>
      <c r="AV776" s="53">
        <f t="shared" si="37"/>
        <v>2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1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2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25.7" customHeight="1" x14ac:dyDescent="0.2">
      <c r="A817" s="6">
        <v>804</v>
      </c>
      <c r="B817" s="16" t="s">
        <v>738</v>
      </c>
      <c r="C817" s="31" t="s">
        <v>1847</v>
      </c>
      <c r="D817" s="31"/>
      <c r="E817" s="54">
        <v>4</v>
      </c>
      <c r="F817" s="54">
        <v>4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>
        <v>4</v>
      </c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3</v>
      </c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>
        <v>2</v>
      </c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25.7" customHeight="1" x14ac:dyDescent="0.2">
      <c r="A822" s="6">
        <v>809</v>
      </c>
      <c r="B822" s="16">
        <v>391</v>
      </c>
      <c r="C822" s="31" t="s">
        <v>1850</v>
      </c>
      <c r="D822" s="31"/>
      <c r="E822" s="54">
        <v>3</v>
      </c>
      <c r="F822" s="54">
        <v>3</v>
      </c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>
        <v>3</v>
      </c>
      <c r="U822" s="54">
        <v>2</v>
      </c>
      <c r="V822" s="54"/>
      <c r="W822" s="54"/>
      <c r="X822" s="54"/>
      <c r="Y822" s="54">
        <v>1</v>
      </c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>
        <v>3</v>
      </c>
      <c r="AT822" s="54"/>
      <c r="AU822" s="54">
        <v>3</v>
      </c>
      <c r="AV822" s="54">
        <v>2</v>
      </c>
      <c r="AW822" s="54"/>
      <c r="AX822" s="54"/>
      <c r="AY822" s="54"/>
      <c r="AZ822" s="54">
        <v>1</v>
      </c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174</v>
      </c>
      <c r="F1582" s="53">
        <f t="shared" si="42"/>
        <v>133</v>
      </c>
      <c r="G1582" s="53">
        <f t="shared" si="42"/>
        <v>0</v>
      </c>
      <c r="H1582" s="53">
        <f t="shared" si="42"/>
        <v>4</v>
      </c>
      <c r="I1582" s="53">
        <f t="shared" si="42"/>
        <v>37</v>
      </c>
      <c r="J1582" s="53">
        <f t="shared" si="42"/>
        <v>0</v>
      </c>
      <c r="K1582" s="53">
        <f t="shared" si="42"/>
        <v>0</v>
      </c>
      <c r="L1582" s="53">
        <f t="shared" si="42"/>
        <v>0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36</v>
      </c>
      <c r="S1582" s="53">
        <f t="shared" si="42"/>
        <v>0</v>
      </c>
      <c r="T1582" s="53">
        <f t="shared" si="42"/>
        <v>49</v>
      </c>
      <c r="U1582" s="53">
        <f t="shared" si="42"/>
        <v>7</v>
      </c>
      <c r="V1582" s="53">
        <f t="shared" si="42"/>
        <v>12</v>
      </c>
      <c r="W1582" s="53">
        <f t="shared" si="42"/>
        <v>17</v>
      </c>
      <c r="X1582" s="53">
        <f t="shared" si="42"/>
        <v>6</v>
      </c>
      <c r="Y1582" s="53">
        <f t="shared" si="42"/>
        <v>6</v>
      </c>
      <c r="Z1582" s="53">
        <f t="shared" si="42"/>
        <v>1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5</v>
      </c>
      <c r="AE1582" s="53">
        <f t="shared" si="42"/>
        <v>0</v>
      </c>
      <c r="AF1582" s="53">
        <f t="shared" si="42"/>
        <v>0</v>
      </c>
      <c r="AG1582" s="53">
        <f t="shared" si="42"/>
        <v>7</v>
      </c>
      <c r="AH1582" s="53">
        <f t="shared" si="42"/>
        <v>27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43</v>
      </c>
      <c r="AL1582" s="53">
        <f t="shared" si="43"/>
        <v>2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0</v>
      </c>
      <c r="AQ1582" s="53">
        <f t="shared" si="43"/>
        <v>5</v>
      </c>
      <c r="AR1582" s="53">
        <f t="shared" si="43"/>
        <v>25</v>
      </c>
      <c r="AS1582" s="53">
        <f t="shared" si="43"/>
        <v>38</v>
      </c>
      <c r="AT1582" s="53">
        <f t="shared" si="43"/>
        <v>0</v>
      </c>
      <c r="AU1582" s="53">
        <f t="shared" si="43"/>
        <v>32</v>
      </c>
      <c r="AV1582" s="53">
        <f t="shared" si="43"/>
        <v>4</v>
      </c>
      <c r="AW1582" s="53">
        <f t="shared" si="43"/>
        <v>6</v>
      </c>
      <c r="AX1582" s="53">
        <f t="shared" si="43"/>
        <v>11</v>
      </c>
      <c r="AY1582" s="53">
        <f t="shared" si="43"/>
        <v>8</v>
      </c>
      <c r="AZ1582" s="53">
        <f t="shared" si="43"/>
        <v>3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2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7</v>
      </c>
      <c r="BM1582" s="53">
        <f t="shared" si="43"/>
        <v>1</v>
      </c>
      <c r="BN1582" s="111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41</v>
      </c>
      <c r="F1583" s="53">
        <v>14</v>
      </c>
      <c r="G1583" s="53"/>
      <c r="H1583" s="53">
        <v>1</v>
      </c>
      <c r="I1583" s="53">
        <v>26</v>
      </c>
      <c r="J1583" s="53"/>
      <c r="K1583" s="53"/>
      <c r="L1583" s="53"/>
      <c r="M1583" s="53"/>
      <c r="N1583" s="53"/>
      <c r="O1583" s="53"/>
      <c r="P1583" s="53"/>
      <c r="Q1583" s="53"/>
      <c r="R1583" s="53">
        <v>26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4</v>
      </c>
      <c r="AE1583" s="54"/>
      <c r="AF1583" s="54"/>
      <c r="AG1583" s="54">
        <v>1</v>
      </c>
      <c r="AH1583" s="54">
        <v>6</v>
      </c>
      <c r="AI1583" s="54"/>
      <c r="AJ1583" s="54"/>
      <c r="AK1583" s="54">
        <v>3</v>
      </c>
      <c r="AL1583" s="54"/>
      <c r="AM1583" s="54"/>
      <c r="AN1583" s="54"/>
      <c r="AO1583" s="54"/>
      <c r="AP1583" s="54"/>
      <c r="AQ1583" s="54"/>
      <c r="AR1583" s="54"/>
      <c r="AS1583" s="54">
        <v>3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>
        <v>2</v>
      </c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90</v>
      </c>
      <c r="F1584" s="53">
        <v>78</v>
      </c>
      <c r="G1584" s="53"/>
      <c r="H1584" s="53">
        <v>2</v>
      </c>
      <c r="I1584" s="53">
        <v>10</v>
      </c>
      <c r="J1584" s="53"/>
      <c r="K1584" s="53"/>
      <c r="L1584" s="53"/>
      <c r="M1584" s="53"/>
      <c r="N1584" s="53"/>
      <c r="O1584" s="53"/>
      <c r="P1584" s="53"/>
      <c r="Q1584" s="53">
        <v>1</v>
      </c>
      <c r="R1584" s="53">
        <v>9</v>
      </c>
      <c r="S1584" s="53"/>
      <c r="T1584" s="54">
        <v>21</v>
      </c>
      <c r="U1584" s="54">
        <v>7</v>
      </c>
      <c r="V1584" s="54">
        <v>8</v>
      </c>
      <c r="W1584" s="54">
        <v>5</v>
      </c>
      <c r="X1584" s="54"/>
      <c r="Y1584" s="54">
        <v>1</v>
      </c>
      <c r="Z1584" s="54"/>
      <c r="AA1584" s="54"/>
      <c r="AB1584" s="54"/>
      <c r="AC1584" s="54"/>
      <c r="AD1584" s="54">
        <v>1</v>
      </c>
      <c r="AE1584" s="54"/>
      <c r="AF1584" s="54"/>
      <c r="AG1584" s="54">
        <v>6</v>
      </c>
      <c r="AH1584" s="54">
        <v>19</v>
      </c>
      <c r="AI1584" s="54"/>
      <c r="AJ1584" s="54"/>
      <c r="AK1584" s="54">
        <v>29</v>
      </c>
      <c r="AL1584" s="54">
        <v>2</v>
      </c>
      <c r="AM1584" s="54"/>
      <c r="AN1584" s="54"/>
      <c r="AO1584" s="54"/>
      <c r="AP1584" s="54"/>
      <c r="AQ1584" s="54"/>
      <c r="AR1584" s="54">
        <v>12</v>
      </c>
      <c r="AS1584" s="54">
        <v>23</v>
      </c>
      <c r="AT1584" s="54"/>
      <c r="AU1584" s="54">
        <v>21</v>
      </c>
      <c r="AV1584" s="54">
        <v>4</v>
      </c>
      <c r="AW1584" s="54">
        <v>5</v>
      </c>
      <c r="AX1584" s="54">
        <v>5</v>
      </c>
      <c r="AY1584" s="54">
        <v>6</v>
      </c>
      <c r="AZ1584" s="54">
        <v>1</v>
      </c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36</v>
      </c>
      <c r="F1585" s="53">
        <v>35</v>
      </c>
      <c r="G1585" s="53"/>
      <c r="H1585" s="53"/>
      <c r="I1585" s="53">
        <v>1</v>
      </c>
      <c r="J1585" s="53"/>
      <c r="K1585" s="53"/>
      <c r="L1585" s="53"/>
      <c r="M1585" s="53"/>
      <c r="N1585" s="53"/>
      <c r="O1585" s="53"/>
      <c r="P1585" s="53"/>
      <c r="Q1585" s="53"/>
      <c r="R1585" s="53">
        <v>1</v>
      </c>
      <c r="S1585" s="53"/>
      <c r="T1585" s="54">
        <v>22</v>
      </c>
      <c r="U1585" s="54"/>
      <c r="V1585" s="54">
        <v>4</v>
      </c>
      <c r="W1585" s="54">
        <v>12</v>
      </c>
      <c r="X1585" s="54">
        <v>5</v>
      </c>
      <c r="Y1585" s="54">
        <v>1</v>
      </c>
      <c r="Z1585" s="54"/>
      <c r="AA1585" s="54"/>
      <c r="AB1585" s="54"/>
      <c r="AC1585" s="54"/>
      <c r="AD1585" s="54"/>
      <c r="AE1585" s="54"/>
      <c r="AF1585" s="54"/>
      <c r="AG1585" s="54"/>
      <c r="AH1585" s="54">
        <v>2</v>
      </c>
      <c r="AI1585" s="54"/>
      <c r="AJ1585" s="54"/>
      <c r="AK1585" s="54">
        <v>11</v>
      </c>
      <c r="AL1585" s="54"/>
      <c r="AM1585" s="54"/>
      <c r="AN1585" s="54"/>
      <c r="AO1585" s="54"/>
      <c r="AP1585" s="54"/>
      <c r="AQ1585" s="54">
        <v>2</v>
      </c>
      <c r="AR1585" s="54">
        <v>12</v>
      </c>
      <c r="AS1585" s="54">
        <v>11</v>
      </c>
      <c r="AT1585" s="54"/>
      <c r="AU1585" s="54">
        <v>10</v>
      </c>
      <c r="AV1585" s="54"/>
      <c r="AW1585" s="54">
        <v>1</v>
      </c>
      <c r="AX1585" s="54">
        <v>6</v>
      </c>
      <c r="AY1585" s="54">
        <v>1</v>
      </c>
      <c r="AZ1585" s="54">
        <v>2</v>
      </c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7</v>
      </c>
      <c r="BM1585" s="53">
        <v>1</v>
      </c>
      <c r="BN1585" s="111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>
        <v>7</v>
      </c>
      <c r="F1586" s="53">
        <v>6</v>
      </c>
      <c r="G1586" s="53"/>
      <c r="H1586" s="53">
        <v>1</v>
      </c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>
        <v>6</v>
      </c>
      <c r="U1586" s="54"/>
      <c r="V1586" s="54"/>
      <c r="W1586" s="54"/>
      <c r="X1586" s="54">
        <v>1</v>
      </c>
      <c r="Y1586" s="54">
        <v>4</v>
      </c>
      <c r="Z1586" s="54">
        <v>1</v>
      </c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>
        <v>3</v>
      </c>
      <c r="AR1586" s="54">
        <v>1</v>
      </c>
      <c r="AS1586" s="54">
        <v>1</v>
      </c>
      <c r="AT1586" s="54"/>
      <c r="AU1586" s="54">
        <v>1</v>
      </c>
      <c r="AV1586" s="54"/>
      <c r="AW1586" s="54"/>
      <c r="AX1586" s="54"/>
      <c r="AY1586" s="54">
        <v>1</v>
      </c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 x14ac:dyDescent="0.2">
      <c r="A1587" s="6">
        <v>1574</v>
      </c>
      <c r="B1587" s="21"/>
      <c r="C1587" s="35" t="s">
        <v>2153</v>
      </c>
      <c r="D1587" s="35"/>
      <c r="E1587" s="53">
        <v>8</v>
      </c>
      <c r="F1587" s="53"/>
      <c r="G1587" s="53"/>
      <c r="H1587" s="53"/>
      <c r="I1587" s="53">
        <v>8</v>
      </c>
      <c r="J1587" s="53"/>
      <c r="K1587" s="53"/>
      <c r="L1587" s="53"/>
      <c r="M1587" s="53"/>
      <c r="N1587" s="53"/>
      <c r="O1587" s="53"/>
      <c r="P1587" s="53"/>
      <c r="Q1587" s="53"/>
      <c r="R1587" s="53">
        <v>8</v>
      </c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 x14ac:dyDescent="0.2">
      <c r="A1588" s="6">
        <v>1575</v>
      </c>
      <c r="B1588" s="21"/>
      <c r="C1588" s="35" t="s">
        <v>2154</v>
      </c>
      <c r="D1588" s="35"/>
      <c r="E1588" s="53">
        <v>3</v>
      </c>
      <c r="F1588" s="53">
        <v>3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>
        <v>3</v>
      </c>
      <c r="U1588" s="54"/>
      <c r="V1588" s="54">
        <v>2</v>
      </c>
      <c r="W1588" s="54"/>
      <c r="X1588" s="54"/>
      <c r="Y1588" s="54">
        <v>1</v>
      </c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>
        <v>1</v>
      </c>
      <c r="AS1588" s="54">
        <v>2</v>
      </c>
      <c r="AT1588" s="54"/>
      <c r="AU1588" s="54">
        <v>2</v>
      </c>
      <c r="AV1588" s="54"/>
      <c r="AW1588" s="54">
        <v>1</v>
      </c>
      <c r="AX1588" s="54">
        <v>1</v>
      </c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>
        <v>2</v>
      </c>
      <c r="BM1588" s="53">
        <v>1</v>
      </c>
      <c r="BN1588" s="111"/>
    </row>
    <row r="1589" spans="1:68" x14ac:dyDescent="0.2">
      <c r="A1589" s="6">
        <v>1576</v>
      </c>
      <c r="B1589" s="21"/>
      <c r="C1589" s="35" t="s">
        <v>2155</v>
      </c>
      <c r="D1589" s="35"/>
      <c r="E1589" s="53">
        <v>3</v>
      </c>
      <c r="F1589" s="53">
        <v>3</v>
      </c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>
        <v>3</v>
      </c>
      <c r="U1589" s="54"/>
      <c r="V1589" s="54"/>
      <c r="W1589" s="54"/>
      <c r="X1589" s="54"/>
      <c r="Y1589" s="54">
        <v>3</v>
      </c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>
        <v>2</v>
      </c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2239</v>
      </c>
      <c r="BH1592" s="102"/>
      <c r="BI1592" s="102"/>
      <c r="BJ1592" s="105"/>
      <c r="BK1592" s="105"/>
      <c r="BL1592" s="57"/>
      <c r="BM1592" s="107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>
        <v>1</v>
      </c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2236</v>
      </c>
      <c r="BD1593" s="97"/>
      <c r="BE1593" s="97"/>
      <c r="BF1593" s="99"/>
      <c r="BG1593" s="97" t="s">
        <v>2240</v>
      </c>
      <c r="BH1593" s="97"/>
      <c r="BI1593" s="97"/>
      <c r="BK1593" s="57"/>
      <c r="BL1593" s="57"/>
      <c r="BM1593" s="108"/>
    </row>
    <row r="1594" spans="1:68" ht="12.95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2241</v>
      </c>
      <c r="BH1594" s="102"/>
      <c r="BI1594" s="102"/>
      <c r="BJ1594" s="105"/>
      <c r="BK1594" s="105"/>
      <c r="BL1594" s="57"/>
      <c r="BM1594" s="109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2236</v>
      </c>
      <c r="BD1595" s="97"/>
      <c r="BE1595" s="97"/>
      <c r="BF1595" s="57"/>
      <c r="BG1595" s="97" t="s">
        <v>2240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 x14ac:dyDescent="0.2">
      <c r="AZ1597" s="92" t="s">
        <v>2234</v>
      </c>
      <c r="BB1597" s="93"/>
      <c r="BC1597" s="93"/>
      <c r="BD1597" s="93"/>
      <c r="BE1597" s="57"/>
      <c r="BF1597" s="100" t="s">
        <v>2237</v>
      </c>
      <c r="BG1597" s="100"/>
      <c r="BH1597" s="100"/>
      <c r="BI1597" s="104"/>
      <c r="BJ1597" s="104"/>
      <c r="BK1597" s="104"/>
      <c r="BL1597" s="104"/>
    </row>
    <row r="1598" spans="1:68" ht="12.95" customHeight="1" x14ac:dyDescent="0.2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 x14ac:dyDescent="0.2">
      <c r="AZ1599" s="92" t="s">
        <v>2235</v>
      </c>
      <c r="BB1599" s="95"/>
      <c r="BC1599" s="95"/>
      <c r="BD1599" s="95"/>
      <c r="BF1599" s="101" t="s">
        <v>2238</v>
      </c>
      <c r="BG1599" s="101"/>
      <c r="BH1599" s="101"/>
      <c r="BI1599" s="101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Ленінський районний суд м.Полтави, Початок періоду: 01.01.2017, Кінець періоду: 31.12.2017&amp;L985A106F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8"/>
      <c r="C4" s="127"/>
      <c r="D4" s="127"/>
    </row>
    <row r="5" spans="1:70" ht="12.95" hidden="1" customHeight="1" x14ac:dyDescent="0.2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2244</v>
      </c>
      <c r="B6" s="120" t="s">
        <v>7</v>
      </c>
      <c r="C6" s="129" t="s">
        <v>1483</v>
      </c>
      <c r="D6" s="134"/>
      <c r="E6" s="82" t="s">
        <v>2254</v>
      </c>
      <c r="F6" s="82" t="s">
        <v>2255</v>
      </c>
      <c r="G6" s="113"/>
      <c r="H6" s="113"/>
      <c r="I6" s="113"/>
      <c r="J6" s="113"/>
      <c r="K6" s="113"/>
      <c r="L6" s="113"/>
      <c r="M6" s="113"/>
      <c r="N6" s="82" t="s">
        <v>2267</v>
      </c>
      <c r="O6" s="82"/>
      <c r="P6" s="82"/>
      <c r="Q6" s="82"/>
      <c r="R6" s="82"/>
      <c r="S6" s="82"/>
      <c r="T6" s="82"/>
      <c r="U6" s="58" t="s">
        <v>2275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2294</v>
      </c>
      <c r="AN6" s="113"/>
      <c r="AO6" s="113"/>
      <c r="AP6" s="113"/>
      <c r="AQ6" s="113"/>
      <c r="AR6" s="113"/>
      <c r="AS6" s="113"/>
      <c r="AT6" s="82" t="s">
        <v>2302</v>
      </c>
      <c r="AU6" s="82" t="s">
        <v>2303</v>
      </c>
      <c r="AV6" s="82" t="s">
        <v>2304</v>
      </c>
      <c r="AW6" s="82" t="s">
        <v>2305</v>
      </c>
      <c r="AX6" s="82"/>
      <c r="AY6" s="82"/>
      <c r="AZ6" s="82"/>
      <c r="BA6" s="82" t="s">
        <v>2309</v>
      </c>
      <c r="BB6" s="82"/>
      <c r="BC6" s="82"/>
      <c r="BD6" s="82"/>
      <c r="BE6" s="82" t="s">
        <v>2309</v>
      </c>
      <c r="BF6" s="82"/>
      <c r="BG6" s="82"/>
      <c r="BH6" s="82" t="s">
        <v>2317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 x14ac:dyDescent="0.2">
      <c r="A7" s="113"/>
      <c r="B7" s="121"/>
      <c r="C7" s="129"/>
      <c r="D7" s="134"/>
      <c r="E7" s="82"/>
      <c r="F7" s="82" t="s">
        <v>2256</v>
      </c>
      <c r="G7" s="82" t="s">
        <v>2257</v>
      </c>
      <c r="H7" s="82" t="s">
        <v>2258</v>
      </c>
      <c r="I7" s="82" t="s">
        <v>2259</v>
      </c>
      <c r="J7" s="82"/>
      <c r="K7" s="82"/>
      <c r="L7" s="82" t="s">
        <v>2264</v>
      </c>
      <c r="M7" s="82"/>
      <c r="N7" s="82" t="s">
        <v>2268</v>
      </c>
      <c r="O7" s="82" t="s">
        <v>2269</v>
      </c>
      <c r="P7" s="82" t="s">
        <v>2270</v>
      </c>
      <c r="Q7" s="82" t="s">
        <v>2271</v>
      </c>
      <c r="R7" s="82" t="s">
        <v>2272</v>
      </c>
      <c r="S7" s="82" t="s">
        <v>2273</v>
      </c>
      <c r="T7" s="82" t="s">
        <v>2274</v>
      </c>
      <c r="U7" s="82" t="s">
        <v>2276</v>
      </c>
      <c r="V7" s="82" t="s">
        <v>2277</v>
      </c>
      <c r="W7" s="82" t="s">
        <v>2278</v>
      </c>
      <c r="X7" s="82" t="s">
        <v>2279</v>
      </c>
      <c r="Y7" s="82" t="s">
        <v>2280</v>
      </c>
      <c r="Z7" s="82" t="s">
        <v>2281</v>
      </c>
      <c r="AA7" s="82" t="s">
        <v>2282</v>
      </c>
      <c r="AB7" s="82" t="s">
        <v>2283</v>
      </c>
      <c r="AC7" s="82" t="s">
        <v>2284</v>
      </c>
      <c r="AD7" s="82" t="s">
        <v>2285</v>
      </c>
      <c r="AE7" s="82" t="s">
        <v>2286</v>
      </c>
      <c r="AF7" s="82" t="s">
        <v>2287</v>
      </c>
      <c r="AG7" s="82" t="s">
        <v>2288</v>
      </c>
      <c r="AH7" s="82" t="s">
        <v>2289</v>
      </c>
      <c r="AI7" s="82" t="s">
        <v>2290</v>
      </c>
      <c r="AJ7" s="82" t="s">
        <v>2291</v>
      </c>
      <c r="AK7" s="82" t="s">
        <v>2292</v>
      </c>
      <c r="AL7" s="82" t="s">
        <v>2293</v>
      </c>
      <c r="AM7" s="82" t="s">
        <v>2295</v>
      </c>
      <c r="AN7" s="82" t="s">
        <v>2296</v>
      </c>
      <c r="AO7" s="82" t="s">
        <v>2297</v>
      </c>
      <c r="AP7" s="82" t="s">
        <v>2298</v>
      </c>
      <c r="AQ7" s="82" t="s">
        <v>2299</v>
      </c>
      <c r="AR7" s="82" t="s">
        <v>2300</v>
      </c>
      <c r="AS7" s="82" t="s">
        <v>2301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2310</v>
      </c>
      <c r="BB7" s="82" t="s">
        <v>2311</v>
      </c>
      <c r="BC7" s="82" t="s">
        <v>2312</v>
      </c>
      <c r="BD7" s="82" t="s">
        <v>2313</v>
      </c>
      <c r="BE7" s="82" t="s">
        <v>2314</v>
      </c>
      <c r="BF7" s="82" t="s">
        <v>2315</v>
      </c>
      <c r="BG7" s="82" t="s">
        <v>2316</v>
      </c>
      <c r="BH7" s="82" t="s">
        <v>2318</v>
      </c>
      <c r="BI7" s="82" t="s">
        <v>2319</v>
      </c>
      <c r="BJ7" s="82"/>
      <c r="BK7" s="82"/>
      <c r="BL7" s="82"/>
      <c r="BM7" s="82" t="s">
        <v>2321</v>
      </c>
      <c r="BN7" s="82"/>
      <c r="BO7" s="148" t="s">
        <v>2323</v>
      </c>
      <c r="BP7" s="148"/>
      <c r="BQ7" s="148"/>
      <c r="BR7" s="111"/>
    </row>
    <row r="8" spans="1:70" ht="12.95" customHeight="1" x14ac:dyDescent="0.2">
      <c r="A8" s="113"/>
      <c r="B8" s="121"/>
      <c r="C8" s="129"/>
      <c r="D8" s="134"/>
      <c r="E8" s="82"/>
      <c r="F8" s="82"/>
      <c r="G8" s="82"/>
      <c r="H8" s="82"/>
      <c r="I8" s="82" t="s">
        <v>2260</v>
      </c>
      <c r="J8" s="82" t="s">
        <v>2261</v>
      </c>
      <c r="K8" s="82"/>
      <c r="L8" s="82" t="s">
        <v>2265</v>
      </c>
      <c r="M8" s="82" t="s">
        <v>2266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2306</v>
      </c>
      <c r="AY8" s="82" t="s">
        <v>2307</v>
      </c>
      <c r="AZ8" s="82" t="s">
        <v>2308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 x14ac:dyDescent="0.2">
      <c r="A9" s="113"/>
      <c r="B9" s="121"/>
      <c r="C9" s="129"/>
      <c r="D9" s="134"/>
      <c r="E9" s="82"/>
      <c r="F9" s="82"/>
      <c r="G9" s="82"/>
      <c r="H9" s="82"/>
      <c r="I9" s="82"/>
      <c r="J9" s="82" t="s">
        <v>2262</v>
      </c>
      <c r="K9" s="82" t="s">
        <v>2263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2320</v>
      </c>
      <c r="BK9" s="82" t="s">
        <v>2193</v>
      </c>
      <c r="BL9" s="82" t="s">
        <v>2197</v>
      </c>
      <c r="BM9" s="141" t="s">
        <v>2203</v>
      </c>
      <c r="BN9" s="82" t="s">
        <v>2322</v>
      </c>
      <c r="BO9" s="82" t="s">
        <v>2324</v>
      </c>
      <c r="BP9" s="82" t="s">
        <v>2325</v>
      </c>
      <c r="BQ9" s="82" t="s">
        <v>2326</v>
      </c>
      <c r="BR9" s="111"/>
    </row>
    <row r="10" spans="1:70" ht="66.400000000000006" customHeight="1" x14ac:dyDescent="0.2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 x14ac:dyDescent="0.2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 x14ac:dyDescent="0.2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 x14ac:dyDescent="0.2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10</v>
      </c>
      <c r="F31" s="53">
        <f t="shared" si="3"/>
        <v>10</v>
      </c>
      <c r="G31" s="53">
        <f t="shared" si="3"/>
        <v>0</v>
      </c>
      <c r="H31" s="53">
        <f t="shared" si="3"/>
        <v>1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3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3</v>
      </c>
      <c r="R31" s="53">
        <f t="shared" si="3"/>
        <v>5</v>
      </c>
      <c r="S31" s="53">
        <f t="shared" si="3"/>
        <v>2</v>
      </c>
      <c r="T31" s="53">
        <f t="shared" si="3"/>
        <v>0</v>
      </c>
      <c r="U31" s="53">
        <f t="shared" si="3"/>
        <v>1</v>
      </c>
      <c r="V31" s="53">
        <f t="shared" si="3"/>
        <v>0</v>
      </c>
      <c r="W31" s="53">
        <f t="shared" si="3"/>
        <v>0</v>
      </c>
      <c r="X31" s="53">
        <f t="shared" si="3"/>
        <v>1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1</v>
      </c>
      <c r="AH31" s="53">
        <f t="shared" si="3"/>
        <v>0</v>
      </c>
      <c r="AI31" s="53">
        <f t="shared" si="3"/>
        <v>7</v>
      </c>
      <c r="AJ31" s="53">
        <f t="shared" si="3"/>
        <v>5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1</v>
      </c>
      <c r="AN31" s="53">
        <f t="shared" si="4"/>
        <v>0</v>
      </c>
      <c r="AO31" s="53">
        <f t="shared" si="4"/>
        <v>4</v>
      </c>
      <c r="AP31" s="53">
        <f t="shared" si="4"/>
        <v>3</v>
      </c>
      <c r="AQ31" s="53">
        <f t="shared" si="4"/>
        <v>2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1</v>
      </c>
      <c r="AV31" s="53">
        <f t="shared" si="4"/>
        <v>0</v>
      </c>
      <c r="AW31" s="53">
        <f t="shared" si="4"/>
        <v>5</v>
      </c>
      <c r="AX31" s="53">
        <f t="shared" si="4"/>
        <v>3</v>
      </c>
      <c r="AY31" s="53">
        <f t="shared" si="4"/>
        <v>1</v>
      </c>
      <c r="AZ31" s="53">
        <f t="shared" si="4"/>
        <v>1</v>
      </c>
      <c r="BA31" s="53">
        <f t="shared" si="4"/>
        <v>0</v>
      </c>
      <c r="BB31" s="53">
        <f t="shared" si="4"/>
        <v>0</v>
      </c>
      <c r="BC31" s="53">
        <f t="shared" si="4"/>
        <v>3</v>
      </c>
      <c r="BD31" s="53">
        <f t="shared" si="4"/>
        <v>0</v>
      </c>
      <c r="BE31" s="53">
        <f t="shared" si="4"/>
        <v>0</v>
      </c>
      <c r="BF31" s="53">
        <f t="shared" si="4"/>
        <v>2</v>
      </c>
      <c r="BG31" s="53">
        <f t="shared" si="4"/>
        <v>0</v>
      </c>
      <c r="BH31" s="53">
        <f t="shared" si="4"/>
        <v>5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95" customHeight="1" x14ac:dyDescent="0.2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>
        <v>1</v>
      </c>
      <c r="M32" s="54"/>
      <c r="N32" s="53"/>
      <c r="O32" s="54"/>
      <c r="P32" s="54"/>
      <c r="Q32" s="53">
        <v>1</v>
      </c>
      <c r="R32" s="54"/>
      <c r="S32" s="54"/>
      <c r="T32" s="54"/>
      <c r="U32" s="54"/>
      <c r="V32" s="53"/>
      <c r="W32" s="54"/>
      <c r="X32" s="54">
        <v>1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>
        <v>1</v>
      </c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95" customHeight="1" x14ac:dyDescent="0.2">
      <c r="A33" s="6">
        <v>20</v>
      </c>
      <c r="B33" s="16" t="s">
        <v>26</v>
      </c>
      <c r="C33" s="31" t="s">
        <v>1496</v>
      </c>
      <c r="D33" s="31"/>
      <c r="E33" s="53">
        <v>1</v>
      </c>
      <c r="F33" s="54">
        <v>1</v>
      </c>
      <c r="G33" s="54"/>
      <c r="H33" s="53"/>
      <c r="I33" s="53"/>
      <c r="J33" s="54"/>
      <c r="K33" s="54"/>
      <c r="L33" s="54">
        <v>1</v>
      </c>
      <c r="M33" s="54"/>
      <c r="N33" s="53"/>
      <c r="O33" s="54"/>
      <c r="P33" s="54"/>
      <c r="Q33" s="53"/>
      <c r="R33" s="54">
        <v>1</v>
      </c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1</v>
      </c>
      <c r="AJ33" s="53">
        <v>1</v>
      </c>
      <c r="AK33" s="53"/>
      <c r="AL33" s="53"/>
      <c r="AM33" s="54"/>
      <c r="AN33" s="54"/>
      <c r="AO33" s="54"/>
      <c r="AP33" s="54"/>
      <c r="AQ33" s="54">
        <v>1</v>
      </c>
      <c r="AR33" s="53"/>
      <c r="AS33" s="53"/>
      <c r="AT33" s="54"/>
      <c r="AU33" s="53"/>
      <c r="AV33" s="54"/>
      <c r="AW33" s="54">
        <v>1</v>
      </c>
      <c r="AX33" s="54"/>
      <c r="AY33" s="54">
        <v>1</v>
      </c>
      <c r="AZ33" s="54"/>
      <c r="BA33" s="53"/>
      <c r="BB33" s="53"/>
      <c r="BC33" s="53">
        <v>1</v>
      </c>
      <c r="BD33" s="53"/>
      <c r="BE33" s="54"/>
      <c r="BF33" s="54"/>
      <c r="BG33" s="54"/>
      <c r="BH33" s="54">
        <v>1</v>
      </c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95" customHeight="1" x14ac:dyDescent="0.2">
      <c r="A42" s="6">
        <v>29</v>
      </c>
      <c r="B42" s="16" t="s">
        <v>32</v>
      </c>
      <c r="C42" s="31" t="s">
        <v>1502</v>
      </c>
      <c r="D42" s="31"/>
      <c r="E42" s="53">
        <v>2</v>
      </c>
      <c r="F42" s="54">
        <v>2</v>
      </c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>
        <v>2</v>
      </c>
      <c r="S42" s="54"/>
      <c r="T42" s="54"/>
      <c r="U42" s="54">
        <v>1</v>
      </c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>
        <v>1</v>
      </c>
      <c r="AP42" s="54">
        <v>1</v>
      </c>
      <c r="AQ42" s="54"/>
      <c r="AR42" s="53"/>
      <c r="AS42" s="53"/>
      <c r="AT42" s="54"/>
      <c r="AU42" s="53">
        <v>1</v>
      </c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 x14ac:dyDescent="0.2">
      <c r="A48" s="6">
        <v>35</v>
      </c>
      <c r="B48" s="16" t="s">
        <v>36</v>
      </c>
      <c r="C48" s="31" t="s">
        <v>1506</v>
      </c>
      <c r="D48" s="31"/>
      <c r="E48" s="53">
        <v>1</v>
      </c>
      <c r="F48" s="54">
        <v>1</v>
      </c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>
        <v>1</v>
      </c>
      <c r="R48" s="54"/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3">
        <v>1</v>
      </c>
      <c r="AK48" s="53"/>
      <c r="AL48" s="53"/>
      <c r="AM48" s="54"/>
      <c r="AN48" s="54"/>
      <c r="AO48" s="54"/>
      <c r="AP48" s="54">
        <v>1</v>
      </c>
      <c r="AQ48" s="54"/>
      <c r="AR48" s="53"/>
      <c r="AS48" s="53"/>
      <c r="AT48" s="54"/>
      <c r="AU48" s="53"/>
      <c r="AV48" s="54"/>
      <c r="AW48" s="54">
        <v>1</v>
      </c>
      <c r="AX48" s="54">
        <v>1</v>
      </c>
      <c r="AY48" s="54"/>
      <c r="AZ48" s="54"/>
      <c r="BA48" s="53"/>
      <c r="BB48" s="53"/>
      <c r="BC48" s="53">
        <v>1</v>
      </c>
      <c r="BD48" s="53"/>
      <c r="BE48" s="54"/>
      <c r="BF48" s="54"/>
      <c r="BG48" s="54"/>
      <c r="BH48" s="54">
        <v>1</v>
      </c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 x14ac:dyDescent="0.2">
      <c r="A49" s="6">
        <v>36</v>
      </c>
      <c r="B49" s="16" t="s">
        <v>37</v>
      </c>
      <c r="C49" s="31" t="s">
        <v>1506</v>
      </c>
      <c r="D49" s="31"/>
      <c r="E49" s="53">
        <v>5</v>
      </c>
      <c r="F49" s="54">
        <v>5</v>
      </c>
      <c r="G49" s="54"/>
      <c r="H49" s="53">
        <v>1</v>
      </c>
      <c r="I49" s="53"/>
      <c r="J49" s="54"/>
      <c r="K49" s="54"/>
      <c r="L49" s="54">
        <v>1</v>
      </c>
      <c r="M49" s="54"/>
      <c r="N49" s="53"/>
      <c r="O49" s="54"/>
      <c r="P49" s="54"/>
      <c r="Q49" s="53">
        <v>1</v>
      </c>
      <c r="R49" s="54">
        <v>2</v>
      </c>
      <c r="S49" s="54">
        <v>2</v>
      </c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>
        <v>4</v>
      </c>
      <c r="AJ49" s="53">
        <v>3</v>
      </c>
      <c r="AK49" s="53"/>
      <c r="AL49" s="53"/>
      <c r="AM49" s="54">
        <v>1</v>
      </c>
      <c r="AN49" s="54"/>
      <c r="AO49" s="54">
        <v>2</v>
      </c>
      <c r="AP49" s="54">
        <v>1</v>
      </c>
      <c r="AQ49" s="54">
        <v>1</v>
      </c>
      <c r="AR49" s="53"/>
      <c r="AS49" s="53"/>
      <c r="AT49" s="54"/>
      <c r="AU49" s="53"/>
      <c r="AV49" s="54"/>
      <c r="AW49" s="54">
        <v>3</v>
      </c>
      <c r="AX49" s="54">
        <v>2</v>
      </c>
      <c r="AY49" s="54"/>
      <c r="AZ49" s="54">
        <v>1</v>
      </c>
      <c r="BA49" s="53"/>
      <c r="BB49" s="53"/>
      <c r="BC49" s="53">
        <v>1</v>
      </c>
      <c r="BD49" s="53"/>
      <c r="BE49" s="54"/>
      <c r="BF49" s="54">
        <v>2</v>
      </c>
      <c r="BG49" s="54"/>
      <c r="BH49" s="54">
        <v>3</v>
      </c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 x14ac:dyDescent="0.2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85</v>
      </c>
      <c r="F203" s="53">
        <f t="shared" si="15"/>
        <v>84</v>
      </c>
      <c r="G203" s="53">
        <f t="shared" si="15"/>
        <v>1</v>
      </c>
      <c r="H203" s="53">
        <f t="shared" si="15"/>
        <v>10</v>
      </c>
      <c r="I203" s="53">
        <f t="shared" si="15"/>
        <v>6</v>
      </c>
      <c r="J203" s="53">
        <f t="shared" si="15"/>
        <v>3</v>
      </c>
      <c r="K203" s="53">
        <f t="shared" si="15"/>
        <v>0</v>
      </c>
      <c r="L203" s="53">
        <f t="shared" si="15"/>
        <v>2</v>
      </c>
      <c r="M203" s="53">
        <f t="shared" si="15"/>
        <v>0</v>
      </c>
      <c r="N203" s="53">
        <f t="shared" si="15"/>
        <v>2</v>
      </c>
      <c r="O203" s="53">
        <f t="shared" si="15"/>
        <v>1</v>
      </c>
      <c r="P203" s="53">
        <f t="shared" si="15"/>
        <v>19</v>
      </c>
      <c r="Q203" s="53">
        <f t="shared" si="15"/>
        <v>19</v>
      </c>
      <c r="R203" s="53">
        <f t="shared" si="15"/>
        <v>41</v>
      </c>
      <c r="S203" s="53">
        <f t="shared" si="15"/>
        <v>3</v>
      </c>
      <c r="T203" s="53">
        <f t="shared" si="15"/>
        <v>0</v>
      </c>
      <c r="U203" s="53">
        <f t="shared" si="15"/>
        <v>2</v>
      </c>
      <c r="V203" s="53">
        <f t="shared" si="15"/>
        <v>0</v>
      </c>
      <c r="W203" s="53">
        <f t="shared" si="15"/>
        <v>0</v>
      </c>
      <c r="X203" s="53">
        <f t="shared" si="15"/>
        <v>1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1</v>
      </c>
      <c r="AD203" s="53">
        <f t="shared" si="15"/>
        <v>2</v>
      </c>
      <c r="AE203" s="53">
        <f t="shared" si="15"/>
        <v>0</v>
      </c>
      <c r="AF203" s="53">
        <f t="shared" si="15"/>
        <v>0</v>
      </c>
      <c r="AG203" s="53">
        <f t="shared" si="15"/>
        <v>1</v>
      </c>
      <c r="AH203" s="53">
        <f t="shared" si="15"/>
        <v>0</v>
      </c>
      <c r="AI203" s="53">
        <f t="shared" si="15"/>
        <v>78</v>
      </c>
      <c r="AJ203" s="53">
        <f t="shared" si="15"/>
        <v>42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2</v>
      </c>
      <c r="AN203" s="53">
        <f t="shared" si="16"/>
        <v>3</v>
      </c>
      <c r="AO203" s="53">
        <f t="shared" si="16"/>
        <v>34</v>
      </c>
      <c r="AP203" s="53">
        <f t="shared" si="16"/>
        <v>39</v>
      </c>
      <c r="AQ203" s="53">
        <f t="shared" si="16"/>
        <v>5</v>
      </c>
      <c r="AR203" s="53">
        <f t="shared" si="16"/>
        <v>1</v>
      </c>
      <c r="AS203" s="53">
        <f t="shared" si="16"/>
        <v>1</v>
      </c>
      <c r="AT203" s="53">
        <f t="shared" si="16"/>
        <v>0</v>
      </c>
      <c r="AU203" s="53">
        <f t="shared" si="16"/>
        <v>7</v>
      </c>
      <c r="AV203" s="53">
        <f t="shared" si="16"/>
        <v>7</v>
      </c>
      <c r="AW203" s="53">
        <f t="shared" si="16"/>
        <v>47</v>
      </c>
      <c r="AX203" s="53">
        <f t="shared" si="16"/>
        <v>9</v>
      </c>
      <c r="AY203" s="53">
        <f t="shared" si="16"/>
        <v>5</v>
      </c>
      <c r="AZ203" s="53">
        <f t="shared" si="16"/>
        <v>33</v>
      </c>
      <c r="BA203" s="53">
        <f t="shared" si="16"/>
        <v>3</v>
      </c>
      <c r="BB203" s="53">
        <f t="shared" si="16"/>
        <v>0</v>
      </c>
      <c r="BC203" s="53">
        <f t="shared" si="16"/>
        <v>41</v>
      </c>
      <c r="BD203" s="53">
        <f t="shared" si="16"/>
        <v>0</v>
      </c>
      <c r="BE203" s="53">
        <f t="shared" si="16"/>
        <v>0</v>
      </c>
      <c r="BF203" s="53">
        <f t="shared" si="16"/>
        <v>2</v>
      </c>
      <c r="BG203" s="53">
        <f t="shared" si="16"/>
        <v>1</v>
      </c>
      <c r="BH203" s="53">
        <f t="shared" si="16"/>
        <v>27</v>
      </c>
      <c r="BI203" s="53">
        <f t="shared" si="16"/>
        <v>5</v>
      </c>
      <c r="BJ203" s="53">
        <f t="shared" si="16"/>
        <v>3</v>
      </c>
      <c r="BK203" s="53">
        <f t="shared" si="16"/>
        <v>2</v>
      </c>
      <c r="BL203" s="53">
        <f t="shared" si="16"/>
        <v>0</v>
      </c>
      <c r="BM203" s="53">
        <f t="shared" si="16"/>
        <v>0</v>
      </c>
      <c r="BN203" s="53">
        <f t="shared" si="16"/>
        <v>0</v>
      </c>
      <c r="BO203" s="53">
        <f t="shared" si="16"/>
        <v>0</v>
      </c>
      <c r="BP203" s="53">
        <f t="shared" si="16"/>
        <v>15</v>
      </c>
      <c r="BQ203" s="53">
        <f t="shared" ref="BQ203:CV203" si="17">SUM(BQ204:BQ248)</f>
        <v>0</v>
      </c>
      <c r="BR203" s="111"/>
    </row>
    <row r="204" spans="1:70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18</v>
      </c>
      <c r="F204" s="54">
        <v>18</v>
      </c>
      <c r="G204" s="54"/>
      <c r="H204" s="53">
        <v>6</v>
      </c>
      <c r="I204" s="53"/>
      <c r="J204" s="54"/>
      <c r="K204" s="54"/>
      <c r="L204" s="54"/>
      <c r="M204" s="54"/>
      <c r="N204" s="53"/>
      <c r="O204" s="54"/>
      <c r="P204" s="54">
        <v>4</v>
      </c>
      <c r="Q204" s="53">
        <v>7</v>
      </c>
      <c r="R204" s="54">
        <v>7</v>
      </c>
      <c r="S204" s="54"/>
      <c r="T204" s="54"/>
      <c r="U204" s="54">
        <v>1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17</v>
      </c>
      <c r="AJ204" s="53"/>
      <c r="AK204" s="53"/>
      <c r="AL204" s="53"/>
      <c r="AM204" s="54">
        <v>1</v>
      </c>
      <c r="AN204" s="54">
        <v>1</v>
      </c>
      <c r="AO204" s="54">
        <v>7</v>
      </c>
      <c r="AP204" s="54">
        <v>9</v>
      </c>
      <c r="AQ204" s="54"/>
      <c r="AR204" s="53"/>
      <c r="AS204" s="53"/>
      <c r="AT204" s="54"/>
      <c r="AU204" s="53">
        <v>4</v>
      </c>
      <c r="AV204" s="54">
        <v>2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30</v>
      </c>
      <c r="F205" s="54">
        <v>30</v>
      </c>
      <c r="G205" s="54"/>
      <c r="H205" s="53">
        <v>4</v>
      </c>
      <c r="I205" s="53"/>
      <c r="J205" s="54"/>
      <c r="K205" s="54"/>
      <c r="L205" s="54">
        <v>1</v>
      </c>
      <c r="M205" s="54"/>
      <c r="N205" s="53"/>
      <c r="O205" s="54"/>
      <c r="P205" s="54">
        <v>5</v>
      </c>
      <c r="Q205" s="53">
        <v>4</v>
      </c>
      <c r="R205" s="54">
        <v>19</v>
      </c>
      <c r="S205" s="54">
        <v>2</v>
      </c>
      <c r="T205" s="54"/>
      <c r="U205" s="54"/>
      <c r="V205" s="53"/>
      <c r="W205" s="54"/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>
        <v>1</v>
      </c>
      <c r="AH205" s="54"/>
      <c r="AI205" s="54">
        <v>28</v>
      </c>
      <c r="AJ205" s="53">
        <v>23</v>
      </c>
      <c r="AK205" s="53"/>
      <c r="AL205" s="53"/>
      <c r="AM205" s="54"/>
      <c r="AN205" s="54"/>
      <c r="AO205" s="54">
        <v>12</v>
      </c>
      <c r="AP205" s="54">
        <v>16</v>
      </c>
      <c r="AQ205" s="54">
        <v>2</v>
      </c>
      <c r="AR205" s="53"/>
      <c r="AS205" s="53"/>
      <c r="AT205" s="54"/>
      <c r="AU205" s="53"/>
      <c r="AV205" s="54">
        <v>1</v>
      </c>
      <c r="AW205" s="54">
        <v>25</v>
      </c>
      <c r="AX205" s="54">
        <v>5</v>
      </c>
      <c r="AY205" s="54">
        <v>2</v>
      </c>
      <c r="AZ205" s="54">
        <v>18</v>
      </c>
      <c r="BA205" s="53">
        <v>2</v>
      </c>
      <c r="BB205" s="53"/>
      <c r="BC205" s="53">
        <v>21</v>
      </c>
      <c r="BD205" s="53"/>
      <c r="BE205" s="54"/>
      <c r="BF205" s="54">
        <v>2</v>
      </c>
      <c r="BG205" s="54"/>
      <c r="BH205" s="54">
        <v>14</v>
      </c>
      <c r="BI205" s="54">
        <v>4</v>
      </c>
      <c r="BJ205" s="54">
        <v>2</v>
      </c>
      <c r="BK205" s="54">
        <v>2</v>
      </c>
      <c r="BL205" s="54"/>
      <c r="BM205" s="54"/>
      <c r="BN205" s="54"/>
      <c r="BO205" s="54"/>
      <c r="BP205" s="53">
        <v>7</v>
      </c>
      <c r="BQ205" s="53"/>
      <c r="BR205" s="111"/>
    </row>
    <row r="206" spans="1:70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21</v>
      </c>
      <c r="F206" s="54">
        <v>21</v>
      </c>
      <c r="G206" s="54"/>
      <c r="H206" s="53"/>
      <c r="I206" s="53">
        <v>6</v>
      </c>
      <c r="J206" s="54"/>
      <c r="K206" s="54"/>
      <c r="L206" s="54">
        <v>1</v>
      </c>
      <c r="M206" s="54"/>
      <c r="N206" s="53">
        <v>2</v>
      </c>
      <c r="O206" s="54"/>
      <c r="P206" s="54">
        <v>2</v>
      </c>
      <c r="Q206" s="53">
        <v>5</v>
      </c>
      <c r="R206" s="54">
        <v>11</v>
      </c>
      <c r="S206" s="54">
        <v>1</v>
      </c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>
        <v>2</v>
      </c>
      <c r="AE206" s="54"/>
      <c r="AF206" s="54"/>
      <c r="AG206" s="54"/>
      <c r="AH206" s="54"/>
      <c r="AI206" s="54">
        <v>19</v>
      </c>
      <c r="AJ206" s="53">
        <v>12</v>
      </c>
      <c r="AK206" s="53"/>
      <c r="AL206" s="53"/>
      <c r="AM206" s="54"/>
      <c r="AN206" s="54">
        <v>1</v>
      </c>
      <c r="AO206" s="54">
        <v>8</v>
      </c>
      <c r="AP206" s="54">
        <v>9</v>
      </c>
      <c r="AQ206" s="54">
        <v>3</v>
      </c>
      <c r="AR206" s="53"/>
      <c r="AS206" s="53"/>
      <c r="AT206" s="54"/>
      <c r="AU206" s="53">
        <v>2</v>
      </c>
      <c r="AV206" s="54">
        <v>3</v>
      </c>
      <c r="AW206" s="54">
        <v>14</v>
      </c>
      <c r="AX206" s="54">
        <v>3</v>
      </c>
      <c r="AY206" s="54">
        <v>2</v>
      </c>
      <c r="AZ206" s="54">
        <v>9</v>
      </c>
      <c r="BA206" s="53"/>
      <c r="BB206" s="53"/>
      <c r="BC206" s="53">
        <v>13</v>
      </c>
      <c r="BD206" s="53"/>
      <c r="BE206" s="54"/>
      <c r="BF206" s="54"/>
      <c r="BG206" s="54">
        <v>1</v>
      </c>
      <c r="BH206" s="54">
        <v>8</v>
      </c>
      <c r="BI206" s="54">
        <v>1</v>
      </c>
      <c r="BJ206" s="54">
        <v>1</v>
      </c>
      <c r="BK206" s="54"/>
      <c r="BL206" s="54"/>
      <c r="BM206" s="54"/>
      <c r="BN206" s="54"/>
      <c r="BO206" s="54"/>
      <c r="BP206" s="53">
        <v>5</v>
      </c>
      <c r="BQ206" s="53"/>
      <c r="BR206" s="111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3">
        <v>3</v>
      </c>
      <c r="F209" s="54">
        <v>3</v>
      </c>
      <c r="G209" s="54"/>
      <c r="H209" s="53"/>
      <c r="I209" s="53"/>
      <c r="J209" s="54"/>
      <c r="K209" s="54"/>
      <c r="L209" s="54"/>
      <c r="M209" s="54"/>
      <c r="N209" s="53"/>
      <c r="O209" s="54"/>
      <c r="P209" s="54">
        <v>2</v>
      </c>
      <c r="Q209" s="53"/>
      <c r="R209" s="54">
        <v>1</v>
      </c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3</v>
      </c>
      <c r="AJ209" s="53">
        <v>1</v>
      </c>
      <c r="AK209" s="53"/>
      <c r="AL209" s="53"/>
      <c r="AM209" s="54"/>
      <c r="AN209" s="54"/>
      <c r="AO209" s="54">
        <v>1</v>
      </c>
      <c r="AP209" s="54">
        <v>2</v>
      </c>
      <c r="AQ209" s="54"/>
      <c r="AR209" s="53"/>
      <c r="AS209" s="53"/>
      <c r="AT209" s="54"/>
      <c r="AU209" s="53">
        <v>1</v>
      </c>
      <c r="AV209" s="54"/>
      <c r="AW209" s="54">
        <v>1</v>
      </c>
      <c r="AX209" s="54"/>
      <c r="AY209" s="54"/>
      <c r="AZ209" s="54">
        <v>1</v>
      </c>
      <c r="BA209" s="53">
        <v>1</v>
      </c>
      <c r="BB209" s="53"/>
      <c r="BC209" s="53"/>
      <c r="BD209" s="53"/>
      <c r="BE209" s="54"/>
      <c r="BF209" s="54"/>
      <c r="BG209" s="54"/>
      <c r="BH209" s="54">
        <v>1</v>
      </c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95" customHeight="1" x14ac:dyDescent="0.2">
      <c r="A210" s="6">
        <v>197</v>
      </c>
      <c r="B210" s="16" t="s">
        <v>185</v>
      </c>
      <c r="C210" s="31" t="s">
        <v>1575</v>
      </c>
      <c r="D210" s="31"/>
      <c r="E210" s="53">
        <v>1</v>
      </c>
      <c r="F210" s="54">
        <v>1</v>
      </c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>
        <v>1</v>
      </c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1</v>
      </c>
      <c r="AJ210" s="53">
        <v>1</v>
      </c>
      <c r="AK210" s="53"/>
      <c r="AL210" s="53"/>
      <c r="AM210" s="54"/>
      <c r="AN210" s="54"/>
      <c r="AO210" s="54"/>
      <c r="AP210" s="54">
        <v>1</v>
      </c>
      <c r="AQ210" s="54"/>
      <c r="AR210" s="53"/>
      <c r="AS210" s="53"/>
      <c r="AT210" s="54"/>
      <c r="AU210" s="53"/>
      <c r="AV210" s="54"/>
      <c r="AW210" s="54">
        <v>1</v>
      </c>
      <c r="AX210" s="54"/>
      <c r="AY210" s="54"/>
      <c r="AZ210" s="54">
        <v>1</v>
      </c>
      <c r="BA210" s="53"/>
      <c r="BB210" s="53"/>
      <c r="BC210" s="53">
        <v>1</v>
      </c>
      <c r="BD210" s="53"/>
      <c r="BE210" s="54"/>
      <c r="BF210" s="54"/>
      <c r="BG210" s="54"/>
      <c r="BH210" s="54">
        <v>1</v>
      </c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95" customHeight="1" x14ac:dyDescent="0.2">
      <c r="A214" s="6">
        <v>201</v>
      </c>
      <c r="B214" s="16" t="s">
        <v>189</v>
      </c>
      <c r="C214" s="31" t="s">
        <v>1576</v>
      </c>
      <c r="D214" s="31"/>
      <c r="E214" s="53">
        <v>1</v>
      </c>
      <c r="F214" s="54">
        <v>1</v>
      </c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>
        <v>1</v>
      </c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1</v>
      </c>
      <c r="AJ214" s="53"/>
      <c r="AK214" s="53"/>
      <c r="AL214" s="53"/>
      <c r="AM214" s="54"/>
      <c r="AN214" s="54"/>
      <c r="AO214" s="54"/>
      <c r="AP214" s="54">
        <v>1</v>
      </c>
      <c r="AQ214" s="54"/>
      <c r="AR214" s="53"/>
      <c r="AS214" s="53"/>
      <c r="AT214" s="54"/>
      <c r="AU214" s="53"/>
      <c r="AV214" s="54">
        <v>1</v>
      </c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95" customHeight="1" x14ac:dyDescent="0.2">
      <c r="A216" s="6">
        <v>203</v>
      </c>
      <c r="B216" s="16" t="s">
        <v>191</v>
      </c>
      <c r="C216" s="31" t="s">
        <v>1576</v>
      </c>
      <c r="D216" s="31"/>
      <c r="E216" s="53">
        <v>1</v>
      </c>
      <c r="F216" s="54">
        <v>1</v>
      </c>
      <c r="G216" s="54"/>
      <c r="H216" s="53"/>
      <c r="I216" s="53"/>
      <c r="J216" s="54"/>
      <c r="K216" s="54"/>
      <c r="L216" s="54"/>
      <c r="M216" s="54"/>
      <c r="N216" s="53"/>
      <c r="O216" s="54"/>
      <c r="P216" s="54">
        <v>1</v>
      </c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>
        <v>1</v>
      </c>
      <c r="AJ216" s="53">
        <v>1</v>
      </c>
      <c r="AK216" s="53"/>
      <c r="AL216" s="53"/>
      <c r="AM216" s="54"/>
      <c r="AN216" s="54"/>
      <c r="AO216" s="54">
        <v>1</v>
      </c>
      <c r="AP216" s="54"/>
      <c r="AQ216" s="54"/>
      <c r="AR216" s="53"/>
      <c r="AS216" s="53"/>
      <c r="AT216" s="54"/>
      <c r="AU216" s="53"/>
      <c r="AV216" s="54"/>
      <c r="AW216" s="54">
        <v>1</v>
      </c>
      <c r="AX216" s="54"/>
      <c r="AY216" s="54"/>
      <c r="AZ216" s="54">
        <v>1</v>
      </c>
      <c r="BA216" s="53"/>
      <c r="BB216" s="53"/>
      <c r="BC216" s="53">
        <v>1</v>
      </c>
      <c r="BD216" s="53"/>
      <c r="BE216" s="54"/>
      <c r="BF216" s="54"/>
      <c r="BG216" s="54"/>
      <c r="BH216" s="54">
        <v>1</v>
      </c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95" customHeight="1" x14ac:dyDescent="0.2">
      <c r="A217" s="6">
        <v>204</v>
      </c>
      <c r="B217" s="16" t="s">
        <v>192</v>
      </c>
      <c r="C217" s="31" t="s">
        <v>1576</v>
      </c>
      <c r="D217" s="31"/>
      <c r="E217" s="53">
        <v>3</v>
      </c>
      <c r="F217" s="54">
        <v>3</v>
      </c>
      <c r="G217" s="54"/>
      <c r="H217" s="53"/>
      <c r="I217" s="53"/>
      <c r="J217" s="54">
        <v>3</v>
      </c>
      <c r="K217" s="54"/>
      <c r="L217" s="54"/>
      <c r="M217" s="54"/>
      <c r="N217" s="53"/>
      <c r="O217" s="54">
        <v>1</v>
      </c>
      <c r="P217" s="54">
        <v>1</v>
      </c>
      <c r="Q217" s="53">
        <v>1</v>
      </c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>
        <v>3</v>
      </c>
      <c r="AJ217" s="53">
        <v>2</v>
      </c>
      <c r="AK217" s="53"/>
      <c r="AL217" s="53"/>
      <c r="AM217" s="54"/>
      <c r="AN217" s="54"/>
      <c r="AO217" s="54"/>
      <c r="AP217" s="54">
        <v>1</v>
      </c>
      <c r="AQ217" s="54"/>
      <c r="AR217" s="53">
        <v>1</v>
      </c>
      <c r="AS217" s="53">
        <v>1</v>
      </c>
      <c r="AT217" s="54"/>
      <c r="AU217" s="53"/>
      <c r="AV217" s="54"/>
      <c r="AW217" s="54">
        <v>2</v>
      </c>
      <c r="AX217" s="54"/>
      <c r="AY217" s="54">
        <v>1</v>
      </c>
      <c r="AZ217" s="54">
        <v>1</v>
      </c>
      <c r="BA217" s="53"/>
      <c r="BB217" s="53"/>
      <c r="BC217" s="53">
        <v>2</v>
      </c>
      <c r="BD217" s="53"/>
      <c r="BE217" s="54"/>
      <c r="BF217" s="54"/>
      <c r="BG217" s="54"/>
      <c r="BH217" s="54">
        <v>2</v>
      </c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3">
        <v>2</v>
      </c>
      <c r="F224" s="54">
        <v>1</v>
      </c>
      <c r="G224" s="54">
        <v>1</v>
      </c>
      <c r="H224" s="53"/>
      <c r="I224" s="53"/>
      <c r="J224" s="54"/>
      <c r="K224" s="54"/>
      <c r="L224" s="54"/>
      <c r="M224" s="54"/>
      <c r="N224" s="53"/>
      <c r="O224" s="54"/>
      <c r="P224" s="54">
        <v>1</v>
      </c>
      <c r="Q224" s="53">
        <v>1</v>
      </c>
      <c r="R224" s="54"/>
      <c r="S224" s="54"/>
      <c r="T224" s="54"/>
      <c r="U224" s="54">
        <v>1</v>
      </c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1</v>
      </c>
      <c r="AJ224" s="53"/>
      <c r="AK224" s="53"/>
      <c r="AL224" s="53"/>
      <c r="AM224" s="54"/>
      <c r="AN224" s="54">
        <v>1</v>
      </c>
      <c r="AO224" s="54">
        <v>1</v>
      </c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95" customHeight="1" x14ac:dyDescent="0.2">
      <c r="A225" s="6">
        <v>212</v>
      </c>
      <c r="B225" s="16" t="s">
        <v>200</v>
      </c>
      <c r="C225" s="31" t="s">
        <v>1579</v>
      </c>
      <c r="D225" s="31"/>
      <c r="E225" s="53">
        <v>3</v>
      </c>
      <c r="F225" s="54">
        <v>3</v>
      </c>
      <c r="G225" s="54"/>
      <c r="H225" s="53"/>
      <c r="I225" s="53"/>
      <c r="J225" s="54"/>
      <c r="K225" s="54"/>
      <c r="L225" s="54"/>
      <c r="M225" s="54"/>
      <c r="N225" s="53"/>
      <c r="O225" s="54"/>
      <c r="P225" s="54">
        <v>2</v>
      </c>
      <c r="Q225" s="53"/>
      <c r="R225" s="54">
        <v>1</v>
      </c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>
        <v>1</v>
      </c>
      <c r="AD225" s="54"/>
      <c r="AE225" s="54"/>
      <c r="AF225" s="54"/>
      <c r="AG225" s="54"/>
      <c r="AH225" s="54"/>
      <c r="AI225" s="54">
        <v>2</v>
      </c>
      <c r="AJ225" s="53">
        <v>2</v>
      </c>
      <c r="AK225" s="53"/>
      <c r="AL225" s="53"/>
      <c r="AM225" s="54"/>
      <c r="AN225" s="54"/>
      <c r="AO225" s="54">
        <v>3</v>
      </c>
      <c r="AP225" s="54"/>
      <c r="AQ225" s="54"/>
      <c r="AR225" s="53"/>
      <c r="AS225" s="53"/>
      <c r="AT225" s="54"/>
      <c r="AU225" s="53"/>
      <c r="AV225" s="54"/>
      <c r="AW225" s="54">
        <v>3</v>
      </c>
      <c r="AX225" s="54">
        <v>1</v>
      </c>
      <c r="AY225" s="54"/>
      <c r="AZ225" s="54">
        <v>2</v>
      </c>
      <c r="BA225" s="53"/>
      <c r="BB225" s="53"/>
      <c r="BC225" s="53">
        <v>3</v>
      </c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>
        <v>3</v>
      </c>
      <c r="BQ225" s="53"/>
      <c r="BR225" s="111"/>
    </row>
    <row r="226" spans="1:70" ht="12.95" customHeight="1" x14ac:dyDescent="0.2">
      <c r="A226" s="6">
        <v>213</v>
      </c>
      <c r="B226" s="16" t="s">
        <v>201</v>
      </c>
      <c r="C226" s="31" t="s">
        <v>1579</v>
      </c>
      <c r="D226" s="31"/>
      <c r="E226" s="53">
        <v>1</v>
      </c>
      <c r="F226" s="54">
        <v>1</v>
      </c>
      <c r="G226" s="54"/>
      <c r="H226" s="53"/>
      <c r="I226" s="53"/>
      <c r="J226" s="54"/>
      <c r="K226" s="54"/>
      <c r="L226" s="54"/>
      <c r="M226" s="54"/>
      <c r="N226" s="53"/>
      <c r="O226" s="54"/>
      <c r="P226" s="54">
        <v>1</v>
      </c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>
        <v>1</v>
      </c>
      <c r="AJ226" s="53"/>
      <c r="AK226" s="53"/>
      <c r="AL226" s="53"/>
      <c r="AM226" s="54"/>
      <c r="AN226" s="54"/>
      <c r="AO226" s="54">
        <v>1</v>
      </c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95" customHeight="1" x14ac:dyDescent="0.2">
      <c r="A236" s="6">
        <v>223</v>
      </c>
      <c r="B236" s="16" t="s">
        <v>210</v>
      </c>
      <c r="C236" s="31" t="s">
        <v>1583</v>
      </c>
      <c r="D236" s="31"/>
      <c r="E236" s="53">
        <v>1</v>
      </c>
      <c r="F236" s="54">
        <v>1</v>
      </c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>
        <v>1</v>
      </c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>
        <v>1</v>
      </c>
      <c r="AJ236" s="53"/>
      <c r="AK236" s="53"/>
      <c r="AL236" s="53"/>
      <c r="AM236" s="54">
        <v>1</v>
      </c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 x14ac:dyDescent="0.2">
      <c r="A244" s="6">
        <v>231</v>
      </c>
      <c r="B244" s="16" t="s">
        <v>2245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 x14ac:dyDescent="0.2">
      <c r="A245" s="6">
        <v>232</v>
      </c>
      <c r="B245" s="16" t="s">
        <v>2246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 x14ac:dyDescent="0.2">
      <c r="A246" s="6">
        <v>233</v>
      </c>
      <c r="B246" s="16" t="s">
        <v>2247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 x14ac:dyDescent="0.2">
      <c r="A247" s="6">
        <v>234</v>
      </c>
      <c r="B247" s="16" t="s">
        <v>2248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5</v>
      </c>
      <c r="F408" s="53">
        <f t="shared" si="24"/>
        <v>5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2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3</v>
      </c>
      <c r="S408" s="53">
        <f t="shared" si="24"/>
        <v>2</v>
      </c>
      <c r="T408" s="53">
        <f t="shared" si="24"/>
        <v>0</v>
      </c>
      <c r="U408" s="53">
        <f t="shared" si="24"/>
        <v>1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4</v>
      </c>
      <c r="AJ408" s="53">
        <f t="shared" si="24"/>
        <v>2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3</v>
      </c>
      <c r="AP408" s="53">
        <f t="shared" si="25"/>
        <v>2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1</v>
      </c>
      <c r="AV408" s="53">
        <f t="shared" si="25"/>
        <v>0</v>
      </c>
      <c r="AW408" s="53">
        <f t="shared" si="25"/>
        <v>3</v>
      </c>
      <c r="AX408" s="53">
        <f t="shared" si="25"/>
        <v>2</v>
      </c>
      <c r="AY408" s="53">
        <f t="shared" si="25"/>
        <v>0</v>
      </c>
      <c r="AZ408" s="53">
        <f t="shared" si="25"/>
        <v>1</v>
      </c>
      <c r="BA408" s="53">
        <f t="shared" si="25"/>
        <v>0</v>
      </c>
      <c r="BB408" s="53">
        <f t="shared" si="25"/>
        <v>0</v>
      </c>
      <c r="BC408" s="53">
        <f t="shared" si="25"/>
        <v>2</v>
      </c>
      <c r="BD408" s="53">
        <f t="shared" si="25"/>
        <v>0</v>
      </c>
      <c r="BE408" s="53">
        <f t="shared" si="25"/>
        <v>0</v>
      </c>
      <c r="BF408" s="53">
        <f t="shared" si="25"/>
        <v>1</v>
      </c>
      <c r="BG408" s="53">
        <f t="shared" si="25"/>
        <v>0</v>
      </c>
      <c r="BH408" s="53">
        <f t="shared" si="25"/>
        <v>2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1</v>
      </c>
      <c r="BQ408" s="53">
        <f t="shared" ref="BQ408:CV408" si="26">SUM(BQ409:BQ465)</f>
        <v>0</v>
      </c>
      <c r="BR408" s="111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 x14ac:dyDescent="0.2">
      <c r="A437" s="6">
        <v>424</v>
      </c>
      <c r="B437" s="16" t="s">
        <v>387</v>
      </c>
      <c r="C437" s="31" t="s">
        <v>1683</v>
      </c>
      <c r="D437" s="31"/>
      <c r="E437" s="53">
        <v>4</v>
      </c>
      <c r="F437" s="54">
        <v>4</v>
      </c>
      <c r="G437" s="54"/>
      <c r="H437" s="53"/>
      <c r="I437" s="53"/>
      <c r="J437" s="54"/>
      <c r="K437" s="54"/>
      <c r="L437" s="54">
        <v>2</v>
      </c>
      <c r="M437" s="54"/>
      <c r="N437" s="53"/>
      <c r="O437" s="54"/>
      <c r="P437" s="54"/>
      <c r="Q437" s="53"/>
      <c r="R437" s="54">
        <v>3</v>
      </c>
      <c r="S437" s="54">
        <v>1</v>
      </c>
      <c r="T437" s="54"/>
      <c r="U437" s="54">
        <v>1</v>
      </c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3</v>
      </c>
      <c r="AJ437" s="53">
        <v>1</v>
      </c>
      <c r="AK437" s="53"/>
      <c r="AL437" s="53"/>
      <c r="AM437" s="54"/>
      <c r="AN437" s="54"/>
      <c r="AO437" s="54">
        <v>2</v>
      </c>
      <c r="AP437" s="54">
        <v>2</v>
      </c>
      <c r="AQ437" s="54"/>
      <c r="AR437" s="53"/>
      <c r="AS437" s="53"/>
      <c r="AT437" s="54"/>
      <c r="AU437" s="53">
        <v>1</v>
      </c>
      <c r="AV437" s="54"/>
      <c r="AW437" s="54">
        <v>2</v>
      </c>
      <c r="AX437" s="54">
        <v>2</v>
      </c>
      <c r="AY437" s="54"/>
      <c r="AZ437" s="54"/>
      <c r="BA437" s="53"/>
      <c r="BB437" s="53"/>
      <c r="BC437" s="53">
        <v>1</v>
      </c>
      <c r="BD437" s="53"/>
      <c r="BE437" s="54"/>
      <c r="BF437" s="54">
        <v>1</v>
      </c>
      <c r="BG437" s="54"/>
      <c r="BH437" s="54">
        <v>1</v>
      </c>
      <c r="BI437" s="54"/>
      <c r="BJ437" s="54"/>
      <c r="BK437" s="54"/>
      <c r="BL437" s="54"/>
      <c r="BM437" s="54"/>
      <c r="BN437" s="54"/>
      <c r="BO437" s="54"/>
      <c r="BP437" s="53">
        <v>1</v>
      </c>
      <c r="BQ437" s="53"/>
      <c r="BR437" s="111"/>
    </row>
    <row r="438" spans="1:70" ht="12.75" hidden="1" customHeight="1" x14ac:dyDescent="0.2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49.9" customHeight="1" x14ac:dyDescent="0.2">
      <c r="A439" s="6">
        <v>426</v>
      </c>
      <c r="B439" s="16" t="s">
        <v>389</v>
      </c>
      <c r="C439" s="31" t="s">
        <v>1684</v>
      </c>
      <c r="D439" s="31"/>
      <c r="E439" s="53">
        <v>1</v>
      </c>
      <c r="F439" s="54">
        <v>1</v>
      </c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>
        <v>1</v>
      </c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>
        <v>1</v>
      </c>
      <c r="AJ439" s="53">
        <v>1</v>
      </c>
      <c r="AK439" s="53"/>
      <c r="AL439" s="53"/>
      <c r="AM439" s="54"/>
      <c r="AN439" s="54"/>
      <c r="AO439" s="54">
        <v>1</v>
      </c>
      <c r="AP439" s="54"/>
      <c r="AQ439" s="54"/>
      <c r="AR439" s="53"/>
      <c r="AS439" s="53"/>
      <c r="AT439" s="54"/>
      <c r="AU439" s="53"/>
      <c r="AV439" s="54"/>
      <c r="AW439" s="54">
        <v>1</v>
      </c>
      <c r="AX439" s="54"/>
      <c r="AY439" s="54"/>
      <c r="AZ439" s="54">
        <v>1</v>
      </c>
      <c r="BA439" s="53"/>
      <c r="BB439" s="53"/>
      <c r="BC439" s="53">
        <v>1</v>
      </c>
      <c r="BD439" s="53"/>
      <c r="BE439" s="54"/>
      <c r="BF439" s="54"/>
      <c r="BG439" s="54"/>
      <c r="BH439" s="54">
        <v>1</v>
      </c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3</v>
      </c>
      <c r="F477" s="53">
        <f t="shared" si="30"/>
        <v>3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2</v>
      </c>
      <c r="Q477" s="53">
        <f t="shared" si="30"/>
        <v>0</v>
      </c>
      <c r="R477" s="53">
        <f t="shared" si="30"/>
        <v>1</v>
      </c>
      <c r="S477" s="53">
        <f t="shared" si="30"/>
        <v>0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1</v>
      </c>
      <c r="AG477" s="53">
        <f t="shared" si="30"/>
        <v>0</v>
      </c>
      <c r="AH477" s="53">
        <f t="shared" si="30"/>
        <v>0</v>
      </c>
      <c r="AI477" s="53">
        <f t="shared" si="30"/>
        <v>2</v>
      </c>
      <c r="AJ477" s="53">
        <f t="shared" si="30"/>
        <v>2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0</v>
      </c>
      <c r="AO477" s="53">
        <f t="shared" si="31"/>
        <v>0</v>
      </c>
      <c r="AP477" s="53">
        <f t="shared" si="31"/>
        <v>2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2</v>
      </c>
      <c r="AX477" s="53">
        <f t="shared" si="31"/>
        <v>0</v>
      </c>
      <c r="AY477" s="53">
        <f t="shared" si="31"/>
        <v>1</v>
      </c>
      <c r="AZ477" s="53">
        <f t="shared" si="31"/>
        <v>1</v>
      </c>
      <c r="BA477" s="53">
        <f t="shared" si="31"/>
        <v>0</v>
      </c>
      <c r="BB477" s="53">
        <f t="shared" si="31"/>
        <v>0</v>
      </c>
      <c r="BC477" s="53">
        <f t="shared" si="31"/>
        <v>1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1</v>
      </c>
      <c r="BH477" s="53">
        <f t="shared" si="31"/>
        <v>1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1</v>
      </c>
      <c r="BQ477" s="53">
        <f t="shared" ref="BQ477:CV477" si="32">SUM(BQ478:BQ516)</f>
        <v>0</v>
      </c>
      <c r="BR477" s="111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 x14ac:dyDescent="0.2">
      <c r="A505" s="6">
        <v>492</v>
      </c>
      <c r="B505" s="16" t="s">
        <v>452</v>
      </c>
      <c r="C505" s="31" t="s">
        <v>1713</v>
      </c>
      <c r="D505" s="31"/>
      <c r="E505" s="53">
        <v>1</v>
      </c>
      <c r="F505" s="54">
        <v>1</v>
      </c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>
        <v>1</v>
      </c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>
        <v>1</v>
      </c>
      <c r="AG505" s="54"/>
      <c r="AH505" s="54"/>
      <c r="AI505" s="54"/>
      <c r="AJ505" s="53"/>
      <c r="AK505" s="53"/>
      <c r="AL505" s="53"/>
      <c r="AM505" s="54">
        <v>1</v>
      </c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95" customHeight="1" x14ac:dyDescent="0.2">
      <c r="A510" s="6">
        <v>497</v>
      </c>
      <c r="B510" s="16" t="s">
        <v>455</v>
      </c>
      <c r="C510" s="31" t="s">
        <v>1716</v>
      </c>
      <c r="D510" s="31"/>
      <c r="E510" s="53">
        <v>2</v>
      </c>
      <c r="F510" s="54">
        <v>2</v>
      </c>
      <c r="G510" s="54"/>
      <c r="H510" s="53"/>
      <c r="I510" s="53"/>
      <c r="J510" s="54"/>
      <c r="K510" s="54"/>
      <c r="L510" s="54"/>
      <c r="M510" s="54"/>
      <c r="N510" s="53"/>
      <c r="O510" s="54"/>
      <c r="P510" s="54">
        <v>2</v>
      </c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2</v>
      </c>
      <c r="AJ510" s="53">
        <v>2</v>
      </c>
      <c r="AK510" s="53"/>
      <c r="AL510" s="53"/>
      <c r="AM510" s="54"/>
      <c r="AN510" s="54"/>
      <c r="AO510" s="54"/>
      <c r="AP510" s="54">
        <v>2</v>
      </c>
      <c r="AQ510" s="54"/>
      <c r="AR510" s="53"/>
      <c r="AS510" s="53"/>
      <c r="AT510" s="54"/>
      <c r="AU510" s="53"/>
      <c r="AV510" s="54"/>
      <c r="AW510" s="54">
        <v>2</v>
      </c>
      <c r="AX510" s="54"/>
      <c r="AY510" s="54">
        <v>1</v>
      </c>
      <c r="AZ510" s="54">
        <v>1</v>
      </c>
      <c r="BA510" s="53"/>
      <c r="BB510" s="53"/>
      <c r="BC510" s="53">
        <v>1</v>
      </c>
      <c r="BD510" s="53"/>
      <c r="BE510" s="54"/>
      <c r="BF510" s="54"/>
      <c r="BG510" s="54">
        <v>1</v>
      </c>
      <c r="BH510" s="54">
        <v>1</v>
      </c>
      <c r="BI510" s="54"/>
      <c r="BJ510" s="54"/>
      <c r="BK510" s="54"/>
      <c r="BL510" s="54"/>
      <c r="BM510" s="54"/>
      <c r="BN510" s="54"/>
      <c r="BO510" s="54"/>
      <c r="BP510" s="53">
        <v>1</v>
      </c>
      <c r="BQ510" s="53"/>
      <c r="BR510" s="111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2</v>
      </c>
      <c r="F517" s="53">
        <f t="shared" si="33"/>
        <v>2</v>
      </c>
      <c r="G517" s="53">
        <f t="shared" si="33"/>
        <v>0</v>
      </c>
      <c r="H517" s="53">
        <f t="shared" si="33"/>
        <v>1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1</v>
      </c>
      <c r="Q517" s="53">
        <f t="shared" si="33"/>
        <v>0</v>
      </c>
      <c r="R517" s="53">
        <f t="shared" si="33"/>
        <v>1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1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1</v>
      </c>
      <c r="AJ517" s="53">
        <f t="shared" si="33"/>
        <v>1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1</v>
      </c>
      <c r="AP517" s="53">
        <f t="shared" si="34"/>
        <v>1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1</v>
      </c>
      <c r="AX517" s="53">
        <f t="shared" si="34"/>
        <v>1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1</v>
      </c>
      <c r="BG517" s="53">
        <f t="shared" si="34"/>
        <v>0</v>
      </c>
      <c r="BH517" s="53">
        <f t="shared" si="34"/>
        <v>1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22.7" customHeight="1" x14ac:dyDescent="0.2">
      <c r="A545" s="6">
        <v>532</v>
      </c>
      <c r="B545" s="16" t="s">
        <v>485</v>
      </c>
      <c r="C545" s="31" t="s">
        <v>1730</v>
      </c>
      <c r="D545" s="31"/>
      <c r="E545" s="53">
        <v>1</v>
      </c>
      <c r="F545" s="54">
        <v>1</v>
      </c>
      <c r="G545" s="54"/>
      <c r="H545" s="53"/>
      <c r="I545" s="53"/>
      <c r="J545" s="54"/>
      <c r="K545" s="54"/>
      <c r="L545" s="54"/>
      <c r="M545" s="54"/>
      <c r="N545" s="53"/>
      <c r="O545" s="54"/>
      <c r="P545" s="54">
        <v>1</v>
      </c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>
        <v>1</v>
      </c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>
        <v>1</v>
      </c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95" customHeight="1" x14ac:dyDescent="0.2">
      <c r="A549" s="6">
        <v>536</v>
      </c>
      <c r="B549" s="16" t="s">
        <v>489</v>
      </c>
      <c r="C549" s="31" t="s">
        <v>1731</v>
      </c>
      <c r="D549" s="31"/>
      <c r="E549" s="53">
        <v>1</v>
      </c>
      <c r="F549" s="54">
        <v>1</v>
      </c>
      <c r="G549" s="54"/>
      <c r="H549" s="53">
        <v>1</v>
      </c>
      <c r="I549" s="53"/>
      <c r="J549" s="54"/>
      <c r="K549" s="54"/>
      <c r="L549" s="54"/>
      <c r="M549" s="54"/>
      <c r="N549" s="53"/>
      <c r="O549" s="54"/>
      <c r="P549" s="54"/>
      <c r="Q549" s="53"/>
      <c r="R549" s="54">
        <v>1</v>
      </c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>
        <v>1</v>
      </c>
      <c r="AJ549" s="53">
        <v>1</v>
      </c>
      <c r="AK549" s="53"/>
      <c r="AL549" s="53"/>
      <c r="AM549" s="54"/>
      <c r="AN549" s="54"/>
      <c r="AO549" s="54">
        <v>1</v>
      </c>
      <c r="AP549" s="54"/>
      <c r="AQ549" s="54"/>
      <c r="AR549" s="53"/>
      <c r="AS549" s="53"/>
      <c r="AT549" s="54"/>
      <c r="AU549" s="53"/>
      <c r="AV549" s="54"/>
      <c r="AW549" s="54">
        <v>1</v>
      </c>
      <c r="AX549" s="54">
        <v>1</v>
      </c>
      <c r="AY549" s="54"/>
      <c r="AZ549" s="54"/>
      <c r="BA549" s="53"/>
      <c r="BB549" s="53"/>
      <c r="BC549" s="53"/>
      <c r="BD549" s="53"/>
      <c r="BE549" s="54"/>
      <c r="BF549" s="54">
        <v>1</v>
      </c>
      <c r="BG549" s="54"/>
      <c r="BH549" s="54">
        <v>1</v>
      </c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17</v>
      </c>
      <c r="F559" s="53">
        <f t="shared" si="36"/>
        <v>17</v>
      </c>
      <c r="G559" s="53">
        <f t="shared" si="36"/>
        <v>0</v>
      </c>
      <c r="H559" s="53">
        <f t="shared" si="36"/>
        <v>3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4</v>
      </c>
      <c r="Q559" s="53">
        <f t="shared" si="36"/>
        <v>0</v>
      </c>
      <c r="R559" s="53">
        <f t="shared" si="36"/>
        <v>9</v>
      </c>
      <c r="S559" s="53">
        <f t="shared" si="36"/>
        <v>4</v>
      </c>
      <c r="T559" s="53">
        <f t="shared" si="36"/>
        <v>0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1</v>
      </c>
      <c r="AC559" s="53">
        <f t="shared" si="36"/>
        <v>1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1</v>
      </c>
      <c r="AH559" s="53">
        <f t="shared" si="36"/>
        <v>0</v>
      </c>
      <c r="AI559" s="53">
        <f t="shared" si="36"/>
        <v>14</v>
      </c>
      <c r="AJ559" s="53">
        <f t="shared" si="36"/>
        <v>5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1</v>
      </c>
      <c r="AN559" s="53">
        <f t="shared" si="37"/>
        <v>0</v>
      </c>
      <c r="AO559" s="53">
        <f t="shared" si="37"/>
        <v>9</v>
      </c>
      <c r="AP559" s="53">
        <f t="shared" si="37"/>
        <v>7</v>
      </c>
      <c r="AQ559" s="53">
        <f t="shared" si="37"/>
        <v>0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5</v>
      </c>
      <c r="AV559" s="53">
        <f t="shared" si="37"/>
        <v>3</v>
      </c>
      <c r="AW559" s="53">
        <f t="shared" si="37"/>
        <v>5</v>
      </c>
      <c r="AX559" s="53">
        <f t="shared" si="37"/>
        <v>0</v>
      </c>
      <c r="AY559" s="53">
        <f t="shared" si="37"/>
        <v>0</v>
      </c>
      <c r="AZ559" s="53">
        <f t="shared" si="37"/>
        <v>5</v>
      </c>
      <c r="BA559" s="53">
        <f t="shared" si="37"/>
        <v>1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4</v>
      </c>
      <c r="BG559" s="53">
        <f t="shared" si="37"/>
        <v>0</v>
      </c>
      <c r="BH559" s="53">
        <f t="shared" si="37"/>
        <v>3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2</v>
      </c>
      <c r="BQ559" s="53">
        <f t="shared" si="37"/>
        <v>0</v>
      </c>
      <c r="BR559" s="111"/>
    </row>
    <row r="560" spans="1:70" ht="22.7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17</v>
      </c>
      <c r="F560" s="53">
        <f t="shared" si="38"/>
        <v>17</v>
      </c>
      <c r="G560" s="53">
        <f t="shared" si="38"/>
        <v>0</v>
      </c>
      <c r="H560" s="53">
        <f t="shared" si="38"/>
        <v>3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4</v>
      </c>
      <c r="Q560" s="53">
        <f t="shared" si="38"/>
        <v>0</v>
      </c>
      <c r="R560" s="53">
        <f t="shared" si="38"/>
        <v>9</v>
      </c>
      <c r="S560" s="53">
        <f t="shared" si="38"/>
        <v>4</v>
      </c>
      <c r="T560" s="53">
        <f t="shared" si="38"/>
        <v>0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1</v>
      </c>
      <c r="AC560" s="53">
        <f t="shared" si="38"/>
        <v>1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1</v>
      </c>
      <c r="AH560" s="53">
        <f t="shared" si="38"/>
        <v>0</v>
      </c>
      <c r="AI560" s="53">
        <f t="shared" si="38"/>
        <v>14</v>
      </c>
      <c r="AJ560" s="53">
        <f t="shared" si="38"/>
        <v>5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1</v>
      </c>
      <c r="AN560" s="53">
        <f t="shared" si="39"/>
        <v>0</v>
      </c>
      <c r="AO560" s="53">
        <f t="shared" si="39"/>
        <v>9</v>
      </c>
      <c r="AP560" s="53">
        <f t="shared" si="39"/>
        <v>7</v>
      </c>
      <c r="AQ560" s="53">
        <f t="shared" si="39"/>
        <v>0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5</v>
      </c>
      <c r="AV560" s="53">
        <f t="shared" si="39"/>
        <v>3</v>
      </c>
      <c r="AW560" s="53">
        <f t="shared" si="39"/>
        <v>5</v>
      </c>
      <c r="AX560" s="53">
        <f t="shared" si="39"/>
        <v>0</v>
      </c>
      <c r="AY560" s="53">
        <f t="shared" si="39"/>
        <v>0</v>
      </c>
      <c r="AZ560" s="53">
        <f t="shared" si="39"/>
        <v>5</v>
      </c>
      <c r="BA560" s="53">
        <f t="shared" si="39"/>
        <v>1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4</v>
      </c>
      <c r="BG560" s="53">
        <f t="shared" si="39"/>
        <v>0</v>
      </c>
      <c r="BH560" s="53">
        <f t="shared" si="39"/>
        <v>3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2</v>
      </c>
      <c r="BQ560" s="53">
        <f t="shared" ref="BQ560:CV560" si="40">SUM(BQ561:BQ600)</f>
        <v>0</v>
      </c>
      <c r="BR560" s="111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33.950000000000003" customHeight="1" x14ac:dyDescent="0.2">
      <c r="A567" s="6">
        <v>554</v>
      </c>
      <c r="B567" s="16" t="s">
        <v>506</v>
      </c>
      <c r="C567" s="31" t="s">
        <v>1738</v>
      </c>
      <c r="D567" s="31"/>
      <c r="E567" s="53">
        <v>1</v>
      </c>
      <c r="F567" s="54">
        <v>1</v>
      </c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>
        <v>1</v>
      </c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>
        <v>1</v>
      </c>
      <c r="AJ567" s="53"/>
      <c r="AK567" s="53"/>
      <c r="AL567" s="53"/>
      <c r="AM567" s="54"/>
      <c r="AN567" s="54"/>
      <c r="AO567" s="54">
        <v>1</v>
      </c>
      <c r="AP567" s="54"/>
      <c r="AQ567" s="54"/>
      <c r="AR567" s="53"/>
      <c r="AS567" s="53"/>
      <c r="AT567" s="54"/>
      <c r="AU567" s="53">
        <v>1</v>
      </c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10</v>
      </c>
      <c r="F572" s="54">
        <v>10</v>
      </c>
      <c r="G572" s="54"/>
      <c r="H572" s="53">
        <v>2</v>
      </c>
      <c r="I572" s="53"/>
      <c r="J572" s="54"/>
      <c r="K572" s="54"/>
      <c r="L572" s="54"/>
      <c r="M572" s="54"/>
      <c r="N572" s="53"/>
      <c r="O572" s="54"/>
      <c r="P572" s="54">
        <v>2</v>
      </c>
      <c r="Q572" s="53"/>
      <c r="R572" s="54">
        <v>6</v>
      </c>
      <c r="S572" s="54">
        <v>2</v>
      </c>
      <c r="T572" s="54"/>
      <c r="U572" s="54"/>
      <c r="V572" s="53"/>
      <c r="W572" s="54"/>
      <c r="X572" s="54"/>
      <c r="Y572" s="54"/>
      <c r="Z572" s="54"/>
      <c r="AA572" s="54"/>
      <c r="AB572" s="54">
        <v>1</v>
      </c>
      <c r="AC572" s="54">
        <v>1</v>
      </c>
      <c r="AD572" s="54"/>
      <c r="AE572" s="54"/>
      <c r="AF572" s="54"/>
      <c r="AG572" s="54">
        <v>1</v>
      </c>
      <c r="AH572" s="54"/>
      <c r="AI572" s="54">
        <v>7</v>
      </c>
      <c r="AJ572" s="53"/>
      <c r="AK572" s="53"/>
      <c r="AL572" s="53"/>
      <c r="AM572" s="54">
        <v>1</v>
      </c>
      <c r="AN572" s="54"/>
      <c r="AO572" s="54">
        <v>4</v>
      </c>
      <c r="AP572" s="54">
        <v>5</v>
      </c>
      <c r="AQ572" s="54"/>
      <c r="AR572" s="53"/>
      <c r="AS572" s="53"/>
      <c r="AT572" s="54"/>
      <c r="AU572" s="53">
        <v>4</v>
      </c>
      <c r="AV572" s="54">
        <v>2</v>
      </c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33.950000000000003" customHeight="1" x14ac:dyDescent="0.2">
      <c r="A573" s="6">
        <v>560</v>
      </c>
      <c r="B573" s="16" t="s">
        <v>512</v>
      </c>
      <c r="C573" s="31" t="s">
        <v>1740</v>
      </c>
      <c r="D573" s="31"/>
      <c r="E573" s="53">
        <v>5</v>
      </c>
      <c r="F573" s="54">
        <v>5</v>
      </c>
      <c r="G573" s="54"/>
      <c r="H573" s="53">
        <v>1</v>
      </c>
      <c r="I573" s="53"/>
      <c r="J573" s="54"/>
      <c r="K573" s="54"/>
      <c r="L573" s="54"/>
      <c r="M573" s="54"/>
      <c r="N573" s="53"/>
      <c r="O573" s="54"/>
      <c r="P573" s="54">
        <v>2</v>
      </c>
      <c r="Q573" s="53"/>
      <c r="R573" s="54">
        <v>1</v>
      </c>
      <c r="S573" s="54">
        <v>2</v>
      </c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5</v>
      </c>
      <c r="AJ573" s="53">
        <v>4</v>
      </c>
      <c r="AK573" s="53"/>
      <c r="AL573" s="53"/>
      <c r="AM573" s="54"/>
      <c r="AN573" s="54"/>
      <c r="AO573" s="54">
        <v>4</v>
      </c>
      <c r="AP573" s="54">
        <v>1</v>
      </c>
      <c r="AQ573" s="54"/>
      <c r="AR573" s="53"/>
      <c r="AS573" s="53"/>
      <c r="AT573" s="54"/>
      <c r="AU573" s="53"/>
      <c r="AV573" s="54">
        <v>1</v>
      </c>
      <c r="AW573" s="54">
        <v>4</v>
      </c>
      <c r="AX573" s="54"/>
      <c r="AY573" s="54"/>
      <c r="AZ573" s="54">
        <v>4</v>
      </c>
      <c r="BA573" s="53"/>
      <c r="BB573" s="53"/>
      <c r="BC573" s="53"/>
      <c r="BD573" s="53"/>
      <c r="BE573" s="54"/>
      <c r="BF573" s="54">
        <v>4</v>
      </c>
      <c r="BG573" s="54"/>
      <c r="BH573" s="54">
        <v>2</v>
      </c>
      <c r="BI573" s="54"/>
      <c r="BJ573" s="54"/>
      <c r="BK573" s="54"/>
      <c r="BL573" s="54"/>
      <c r="BM573" s="54"/>
      <c r="BN573" s="54"/>
      <c r="BO573" s="54"/>
      <c r="BP573" s="53">
        <v>2</v>
      </c>
      <c r="BQ573" s="53"/>
      <c r="BR573" s="111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33.950000000000003" customHeight="1" x14ac:dyDescent="0.2">
      <c r="A593" s="6">
        <v>580</v>
      </c>
      <c r="B593" s="16" t="s">
        <v>532</v>
      </c>
      <c r="C593" s="31" t="s">
        <v>1747</v>
      </c>
      <c r="D593" s="31"/>
      <c r="E593" s="53">
        <v>1</v>
      </c>
      <c r="F593" s="54">
        <v>1</v>
      </c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>
        <v>1</v>
      </c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>
        <v>1</v>
      </c>
      <c r="AJ593" s="53">
        <v>1</v>
      </c>
      <c r="AK593" s="53"/>
      <c r="AL593" s="53"/>
      <c r="AM593" s="54"/>
      <c r="AN593" s="54"/>
      <c r="AO593" s="54"/>
      <c r="AP593" s="54">
        <v>1</v>
      </c>
      <c r="AQ593" s="54"/>
      <c r="AR593" s="53"/>
      <c r="AS593" s="53"/>
      <c r="AT593" s="54"/>
      <c r="AU593" s="53"/>
      <c r="AV593" s="54"/>
      <c r="AW593" s="54">
        <v>1</v>
      </c>
      <c r="AX593" s="54"/>
      <c r="AY593" s="54"/>
      <c r="AZ593" s="54">
        <v>1</v>
      </c>
      <c r="BA593" s="53">
        <v>1</v>
      </c>
      <c r="BB593" s="53"/>
      <c r="BC593" s="53"/>
      <c r="BD593" s="53"/>
      <c r="BE593" s="54"/>
      <c r="BF593" s="54"/>
      <c r="BG593" s="54"/>
      <c r="BH593" s="54">
        <v>1</v>
      </c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1</v>
      </c>
      <c r="F624" s="53">
        <f t="shared" si="41"/>
        <v>1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1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1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1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23.45" customHeight="1" x14ac:dyDescent="0.2">
      <c r="A640" s="6">
        <v>627</v>
      </c>
      <c r="B640" s="16">
        <v>335</v>
      </c>
      <c r="C640" s="31" t="s">
        <v>1769</v>
      </c>
      <c r="D640" s="31"/>
      <c r="E640" s="53">
        <v>1</v>
      </c>
      <c r="F640" s="54">
        <v>1</v>
      </c>
      <c r="G640" s="54"/>
      <c r="H640" s="53"/>
      <c r="I640" s="53"/>
      <c r="J640" s="54"/>
      <c r="K640" s="54"/>
      <c r="L640" s="54"/>
      <c r="M640" s="54"/>
      <c r="N640" s="53"/>
      <c r="O640" s="54"/>
      <c r="P640" s="54">
        <v>1</v>
      </c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>
        <v>1</v>
      </c>
      <c r="AJ640" s="53"/>
      <c r="AK640" s="53"/>
      <c r="AL640" s="53"/>
      <c r="AM640" s="54">
        <v>1</v>
      </c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2</v>
      </c>
      <c r="F645" s="53">
        <f t="shared" si="44"/>
        <v>2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2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1</v>
      </c>
      <c r="Q645" s="53">
        <f t="shared" si="44"/>
        <v>0</v>
      </c>
      <c r="R645" s="53">
        <f t="shared" si="44"/>
        <v>1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2</v>
      </c>
      <c r="AJ645" s="53">
        <f t="shared" si="44"/>
        <v>1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1</v>
      </c>
      <c r="AQ645" s="53">
        <f t="shared" si="45"/>
        <v>1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1</v>
      </c>
      <c r="AW645" s="53">
        <f t="shared" si="45"/>
        <v>1</v>
      </c>
      <c r="AX645" s="53">
        <f t="shared" si="45"/>
        <v>0</v>
      </c>
      <c r="AY645" s="53">
        <f t="shared" si="45"/>
        <v>0</v>
      </c>
      <c r="AZ645" s="53">
        <f t="shared" si="45"/>
        <v>1</v>
      </c>
      <c r="BA645" s="53">
        <f t="shared" si="45"/>
        <v>0</v>
      </c>
      <c r="BB645" s="53">
        <f t="shared" si="45"/>
        <v>0</v>
      </c>
      <c r="BC645" s="53">
        <f t="shared" si="45"/>
        <v>1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1</v>
      </c>
      <c r="BJ645" s="53">
        <f t="shared" si="45"/>
        <v>1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95" customHeight="1" x14ac:dyDescent="0.2">
      <c r="A659" s="6">
        <v>646</v>
      </c>
      <c r="B659" s="16" t="s">
        <v>589</v>
      </c>
      <c r="C659" s="31" t="s">
        <v>1780</v>
      </c>
      <c r="D659" s="31"/>
      <c r="E659" s="53">
        <v>2</v>
      </c>
      <c r="F659" s="54">
        <v>2</v>
      </c>
      <c r="G659" s="54"/>
      <c r="H659" s="53"/>
      <c r="I659" s="53"/>
      <c r="J659" s="54"/>
      <c r="K659" s="54"/>
      <c r="L659" s="54">
        <v>2</v>
      </c>
      <c r="M659" s="54"/>
      <c r="N659" s="53"/>
      <c r="O659" s="54"/>
      <c r="P659" s="54">
        <v>1</v>
      </c>
      <c r="Q659" s="53"/>
      <c r="R659" s="54">
        <v>1</v>
      </c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>
        <v>2</v>
      </c>
      <c r="AJ659" s="53">
        <v>1</v>
      </c>
      <c r="AK659" s="53"/>
      <c r="AL659" s="53"/>
      <c r="AM659" s="54"/>
      <c r="AN659" s="54"/>
      <c r="AO659" s="54"/>
      <c r="AP659" s="54">
        <v>1</v>
      </c>
      <c r="AQ659" s="54">
        <v>1</v>
      </c>
      <c r="AR659" s="53"/>
      <c r="AS659" s="53"/>
      <c r="AT659" s="54"/>
      <c r="AU659" s="53"/>
      <c r="AV659" s="54">
        <v>1</v>
      </c>
      <c r="AW659" s="54">
        <v>1</v>
      </c>
      <c r="AX659" s="54"/>
      <c r="AY659" s="54"/>
      <c r="AZ659" s="54">
        <v>1</v>
      </c>
      <c r="BA659" s="53"/>
      <c r="BB659" s="53"/>
      <c r="BC659" s="53">
        <v>1</v>
      </c>
      <c r="BD659" s="53"/>
      <c r="BE659" s="54"/>
      <c r="BF659" s="54"/>
      <c r="BG659" s="54"/>
      <c r="BH659" s="54"/>
      <c r="BI659" s="54">
        <v>1</v>
      </c>
      <c r="BJ659" s="54">
        <v>1</v>
      </c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 x14ac:dyDescent="0.2">
      <c r="A663" s="6">
        <v>650</v>
      </c>
      <c r="B663" s="16" t="s">
        <v>2249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 x14ac:dyDescent="0.2">
      <c r="A664" s="6">
        <v>651</v>
      </c>
      <c r="B664" s="16" t="s">
        <v>2250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 x14ac:dyDescent="0.2">
      <c r="A665" s="6">
        <v>652</v>
      </c>
      <c r="B665" s="16" t="s">
        <v>2251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1</v>
      </c>
      <c r="F721" s="53">
        <f t="shared" si="50"/>
        <v>1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1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1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1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 x14ac:dyDescent="0.2">
      <c r="A725" s="6">
        <v>712</v>
      </c>
      <c r="B725" s="16" t="s">
        <v>2252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 x14ac:dyDescent="0.2">
      <c r="A726" s="6">
        <v>713</v>
      </c>
      <c r="B726" s="16" t="s">
        <v>2253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8.2" customHeight="1" x14ac:dyDescent="0.2">
      <c r="A769" s="6">
        <v>756</v>
      </c>
      <c r="B769" s="16" t="s">
        <v>693</v>
      </c>
      <c r="C769" s="31" t="s">
        <v>1823</v>
      </c>
      <c r="D769" s="31"/>
      <c r="E769" s="53">
        <v>1</v>
      </c>
      <c r="F769" s="54">
        <v>1</v>
      </c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>
        <v>1</v>
      </c>
      <c r="S769" s="54"/>
      <c r="T769" s="54"/>
      <c r="U769" s="54"/>
      <c r="V769" s="53"/>
      <c r="W769" s="54">
        <v>1</v>
      </c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>
        <v>1</v>
      </c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7</v>
      </c>
      <c r="F776" s="53">
        <f t="shared" si="53"/>
        <v>7</v>
      </c>
      <c r="G776" s="53">
        <f t="shared" si="53"/>
        <v>0</v>
      </c>
      <c r="H776" s="53">
        <f t="shared" si="53"/>
        <v>1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1</v>
      </c>
      <c r="Q776" s="53">
        <f t="shared" si="53"/>
        <v>4</v>
      </c>
      <c r="R776" s="53">
        <f t="shared" si="53"/>
        <v>1</v>
      </c>
      <c r="S776" s="53">
        <f t="shared" si="53"/>
        <v>1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4</v>
      </c>
      <c r="AJ776" s="53">
        <f t="shared" si="53"/>
        <v>4</v>
      </c>
      <c r="AK776" s="53">
        <f t="shared" ref="AK776:BP776" si="54">SUM(AK777:AK837)</f>
        <v>0</v>
      </c>
      <c r="AL776" s="53">
        <f t="shared" si="54"/>
        <v>3</v>
      </c>
      <c r="AM776" s="53">
        <f t="shared" si="54"/>
        <v>0</v>
      </c>
      <c r="AN776" s="53">
        <f t="shared" si="54"/>
        <v>0</v>
      </c>
      <c r="AO776" s="53">
        <f t="shared" si="54"/>
        <v>3</v>
      </c>
      <c r="AP776" s="53">
        <f t="shared" si="54"/>
        <v>4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7</v>
      </c>
      <c r="AX776" s="53">
        <f t="shared" si="54"/>
        <v>2</v>
      </c>
      <c r="AY776" s="53">
        <f t="shared" si="54"/>
        <v>1</v>
      </c>
      <c r="AZ776" s="53">
        <f t="shared" si="54"/>
        <v>4</v>
      </c>
      <c r="BA776" s="53">
        <f t="shared" si="54"/>
        <v>2</v>
      </c>
      <c r="BB776" s="53">
        <f t="shared" si="54"/>
        <v>0</v>
      </c>
      <c r="BC776" s="53">
        <f t="shared" si="54"/>
        <v>5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3</v>
      </c>
      <c r="BN776" s="53">
        <f t="shared" si="54"/>
        <v>0</v>
      </c>
      <c r="BO776" s="53">
        <f t="shared" si="54"/>
        <v>3</v>
      </c>
      <c r="BP776" s="53">
        <f t="shared" si="54"/>
        <v>0</v>
      </c>
      <c r="BQ776" s="53">
        <f t="shared" ref="BQ776:CV776" si="55">SUM(BQ777:BQ837)</f>
        <v>1</v>
      </c>
      <c r="BR776" s="111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95" customHeight="1" x14ac:dyDescent="0.2">
      <c r="A817" s="6">
        <v>804</v>
      </c>
      <c r="B817" s="16" t="s">
        <v>738</v>
      </c>
      <c r="C817" s="31" t="s">
        <v>1847</v>
      </c>
      <c r="D817" s="31"/>
      <c r="E817" s="53">
        <v>4</v>
      </c>
      <c r="F817" s="54">
        <v>4</v>
      </c>
      <c r="G817" s="54"/>
      <c r="H817" s="53">
        <v>1</v>
      </c>
      <c r="I817" s="53"/>
      <c r="J817" s="54"/>
      <c r="K817" s="54"/>
      <c r="L817" s="54"/>
      <c r="M817" s="54"/>
      <c r="N817" s="53"/>
      <c r="O817" s="54"/>
      <c r="P817" s="54">
        <v>1</v>
      </c>
      <c r="Q817" s="53">
        <v>1</v>
      </c>
      <c r="R817" s="54">
        <v>1</v>
      </c>
      <c r="S817" s="54">
        <v>1</v>
      </c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4</v>
      </c>
      <c r="AJ817" s="53">
        <v>4</v>
      </c>
      <c r="AK817" s="53"/>
      <c r="AL817" s="53"/>
      <c r="AM817" s="54"/>
      <c r="AN817" s="54"/>
      <c r="AO817" s="54">
        <v>2</v>
      </c>
      <c r="AP817" s="54">
        <v>2</v>
      </c>
      <c r="AQ817" s="54"/>
      <c r="AR817" s="53"/>
      <c r="AS817" s="53"/>
      <c r="AT817" s="54"/>
      <c r="AU817" s="53"/>
      <c r="AV817" s="54"/>
      <c r="AW817" s="54">
        <v>4</v>
      </c>
      <c r="AX817" s="54">
        <v>2</v>
      </c>
      <c r="AY817" s="54"/>
      <c r="AZ817" s="54">
        <v>2</v>
      </c>
      <c r="BA817" s="53">
        <v>1</v>
      </c>
      <c r="BB817" s="53"/>
      <c r="BC817" s="53">
        <v>3</v>
      </c>
      <c r="BD817" s="53"/>
      <c r="BE817" s="54"/>
      <c r="BF817" s="54"/>
      <c r="BG817" s="54"/>
      <c r="BH817" s="54"/>
      <c r="BI817" s="54"/>
      <c r="BJ817" s="54"/>
      <c r="BK817" s="54"/>
      <c r="BL817" s="54"/>
      <c r="BM817" s="54">
        <v>3</v>
      </c>
      <c r="BN817" s="54"/>
      <c r="BO817" s="54"/>
      <c r="BP817" s="53"/>
      <c r="BQ817" s="53">
        <v>1</v>
      </c>
      <c r="BR817" s="111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95" customHeight="1" x14ac:dyDescent="0.2">
      <c r="A822" s="6">
        <v>809</v>
      </c>
      <c r="B822" s="16">
        <v>391</v>
      </c>
      <c r="C822" s="31" t="s">
        <v>1850</v>
      </c>
      <c r="D822" s="31"/>
      <c r="E822" s="53">
        <v>3</v>
      </c>
      <c r="F822" s="54">
        <v>3</v>
      </c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>
        <v>3</v>
      </c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>
        <v>3</v>
      </c>
      <c r="AM822" s="54"/>
      <c r="AN822" s="54"/>
      <c r="AO822" s="54">
        <v>1</v>
      </c>
      <c r="AP822" s="54">
        <v>2</v>
      </c>
      <c r="AQ822" s="54"/>
      <c r="AR822" s="53"/>
      <c r="AS822" s="53"/>
      <c r="AT822" s="54"/>
      <c r="AU822" s="53"/>
      <c r="AV822" s="54"/>
      <c r="AW822" s="54">
        <v>3</v>
      </c>
      <c r="AX822" s="54"/>
      <c r="AY822" s="54">
        <v>1</v>
      </c>
      <c r="AZ822" s="54">
        <v>2</v>
      </c>
      <c r="BA822" s="53">
        <v>1</v>
      </c>
      <c r="BB822" s="53"/>
      <c r="BC822" s="53">
        <v>2</v>
      </c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>
        <v>3</v>
      </c>
      <c r="BP822" s="53"/>
      <c r="BQ822" s="53"/>
      <c r="BR822" s="111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133</v>
      </c>
      <c r="F1582" s="53">
        <f t="shared" si="62"/>
        <v>132</v>
      </c>
      <c r="G1582" s="53">
        <f t="shared" si="62"/>
        <v>1</v>
      </c>
      <c r="H1582" s="53">
        <f t="shared" si="62"/>
        <v>16</v>
      </c>
      <c r="I1582" s="53">
        <f t="shared" si="62"/>
        <v>6</v>
      </c>
      <c r="J1582" s="53">
        <f t="shared" si="62"/>
        <v>3</v>
      </c>
      <c r="K1582" s="53">
        <f t="shared" si="62"/>
        <v>0</v>
      </c>
      <c r="L1582" s="53">
        <f t="shared" si="62"/>
        <v>9</v>
      </c>
      <c r="M1582" s="53">
        <f t="shared" si="62"/>
        <v>0</v>
      </c>
      <c r="N1582" s="53">
        <f t="shared" si="62"/>
        <v>2</v>
      </c>
      <c r="O1582" s="53">
        <f t="shared" si="62"/>
        <v>1</v>
      </c>
      <c r="P1582" s="53">
        <f t="shared" si="62"/>
        <v>29</v>
      </c>
      <c r="Q1582" s="53">
        <f t="shared" si="62"/>
        <v>26</v>
      </c>
      <c r="R1582" s="53">
        <f t="shared" si="62"/>
        <v>63</v>
      </c>
      <c r="S1582" s="53">
        <f t="shared" si="62"/>
        <v>12</v>
      </c>
      <c r="T1582" s="53">
        <f t="shared" si="62"/>
        <v>0</v>
      </c>
      <c r="U1582" s="53">
        <f t="shared" si="62"/>
        <v>4</v>
      </c>
      <c r="V1582" s="53">
        <f t="shared" si="62"/>
        <v>0</v>
      </c>
      <c r="W1582" s="53">
        <f t="shared" si="62"/>
        <v>1</v>
      </c>
      <c r="X1582" s="53">
        <f t="shared" si="62"/>
        <v>2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1</v>
      </c>
      <c r="AC1582" s="53">
        <f t="shared" si="62"/>
        <v>2</v>
      </c>
      <c r="AD1582" s="53">
        <f t="shared" si="62"/>
        <v>2</v>
      </c>
      <c r="AE1582" s="53">
        <f t="shared" si="62"/>
        <v>1</v>
      </c>
      <c r="AF1582" s="53">
        <f t="shared" si="62"/>
        <v>1</v>
      </c>
      <c r="AG1582" s="53">
        <f t="shared" si="62"/>
        <v>3</v>
      </c>
      <c r="AH1582" s="53">
        <f t="shared" si="62"/>
        <v>0</v>
      </c>
      <c r="AI1582" s="53">
        <f t="shared" si="62"/>
        <v>113</v>
      </c>
      <c r="AJ1582" s="53">
        <f t="shared" si="62"/>
        <v>62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3</v>
      </c>
      <c r="AM1582" s="53">
        <f t="shared" si="63"/>
        <v>7</v>
      </c>
      <c r="AN1582" s="53">
        <f t="shared" si="63"/>
        <v>3</v>
      </c>
      <c r="AO1582" s="53">
        <f t="shared" si="63"/>
        <v>54</v>
      </c>
      <c r="AP1582" s="53">
        <f t="shared" si="63"/>
        <v>59</v>
      </c>
      <c r="AQ1582" s="53">
        <f t="shared" si="63"/>
        <v>8</v>
      </c>
      <c r="AR1582" s="53">
        <f t="shared" si="63"/>
        <v>1</v>
      </c>
      <c r="AS1582" s="53">
        <f t="shared" si="63"/>
        <v>1</v>
      </c>
      <c r="AT1582" s="53">
        <f t="shared" si="63"/>
        <v>0</v>
      </c>
      <c r="AU1582" s="53">
        <f t="shared" si="63"/>
        <v>14</v>
      </c>
      <c r="AV1582" s="53">
        <f t="shared" si="63"/>
        <v>11</v>
      </c>
      <c r="AW1582" s="53">
        <f t="shared" si="63"/>
        <v>71</v>
      </c>
      <c r="AX1582" s="53">
        <f t="shared" si="63"/>
        <v>17</v>
      </c>
      <c r="AY1582" s="53">
        <f t="shared" si="63"/>
        <v>8</v>
      </c>
      <c r="AZ1582" s="53">
        <f t="shared" si="63"/>
        <v>46</v>
      </c>
      <c r="BA1582" s="53">
        <f t="shared" si="63"/>
        <v>6</v>
      </c>
      <c r="BB1582" s="53">
        <f t="shared" si="63"/>
        <v>0</v>
      </c>
      <c r="BC1582" s="53">
        <f t="shared" si="63"/>
        <v>53</v>
      </c>
      <c r="BD1582" s="53">
        <f t="shared" si="63"/>
        <v>0</v>
      </c>
      <c r="BE1582" s="53">
        <f t="shared" si="63"/>
        <v>0</v>
      </c>
      <c r="BF1582" s="53">
        <f t="shared" si="63"/>
        <v>10</v>
      </c>
      <c r="BG1582" s="53">
        <f t="shared" si="63"/>
        <v>2</v>
      </c>
      <c r="BH1582" s="53">
        <f t="shared" si="63"/>
        <v>39</v>
      </c>
      <c r="BI1582" s="53">
        <f t="shared" si="63"/>
        <v>6</v>
      </c>
      <c r="BJ1582" s="53">
        <f t="shared" si="63"/>
        <v>4</v>
      </c>
      <c r="BK1582" s="53">
        <f t="shared" si="63"/>
        <v>2</v>
      </c>
      <c r="BL1582" s="53">
        <f t="shared" si="63"/>
        <v>0</v>
      </c>
      <c r="BM1582" s="53">
        <f t="shared" si="63"/>
        <v>3</v>
      </c>
      <c r="BN1582" s="53">
        <f t="shared" si="63"/>
        <v>0</v>
      </c>
      <c r="BO1582" s="53">
        <f t="shared" si="63"/>
        <v>3</v>
      </c>
      <c r="BP1582" s="53">
        <f t="shared" si="63"/>
        <v>19</v>
      </c>
      <c r="BQ1582" s="53">
        <f t="shared" ref="BQ1582:CV1582" si="64">SUM(BQ14,BQ31,BQ96,BQ114,BQ128,BQ203,BQ249,BQ367,BQ408,BQ466,BQ477,BQ517,BQ559,BQ624,BQ645,BQ708,BQ721,BQ776,BQ838,BQ943,BQ969:BQ1581)</f>
        <v>1</v>
      </c>
      <c r="BR1582" s="111"/>
    </row>
    <row r="1583" spans="1:70" ht="12.95" customHeight="1" x14ac:dyDescent="0.2">
      <c r="A1583" s="6">
        <v>1570</v>
      </c>
      <c r="B1583" s="20"/>
      <c r="C1583" s="33" t="s">
        <v>2149</v>
      </c>
      <c r="D1583" s="33"/>
      <c r="E1583" s="53">
        <v>14</v>
      </c>
      <c r="F1583" s="54">
        <v>13</v>
      </c>
      <c r="G1583" s="54">
        <v>1</v>
      </c>
      <c r="H1583" s="53">
        <v>3</v>
      </c>
      <c r="I1583" s="53"/>
      <c r="J1583" s="54"/>
      <c r="K1583" s="54"/>
      <c r="L1583" s="54">
        <v>1</v>
      </c>
      <c r="M1583" s="54"/>
      <c r="N1583" s="53"/>
      <c r="O1583" s="54"/>
      <c r="P1583" s="54">
        <v>3</v>
      </c>
      <c r="Q1583" s="53">
        <v>4</v>
      </c>
      <c r="R1583" s="54">
        <v>4</v>
      </c>
      <c r="S1583" s="54">
        <v>3</v>
      </c>
      <c r="T1583" s="54"/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/>
      <c r="AI1583" s="54">
        <v>12</v>
      </c>
      <c r="AJ1583" s="53">
        <v>9</v>
      </c>
      <c r="AK1583" s="53"/>
      <c r="AL1583" s="53"/>
      <c r="AM1583" s="54">
        <v>2</v>
      </c>
      <c r="AN1583" s="54">
        <v>1</v>
      </c>
      <c r="AO1583" s="54">
        <v>6</v>
      </c>
      <c r="AP1583" s="54">
        <v>4</v>
      </c>
      <c r="AQ1583" s="54">
        <v>1</v>
      </c>
      <c r="AR1583" s="53"/>
      <c r="AS1583" s="53"/>
      <c r="AT1583" s="54"/>
      <c r="AU1583" s="53"/>
      <c r="AV1583" s="54"/>
      <c r="AW1583" s="54">
        <v>9</v>
      </c>
      <c r="AX1583" s="54">
        <v>6</v>
      </c>
      <c r="AY1583" s="54"/>
      <c r="AZ1583" s="54">
        <v>3</v>
      </c>
      <c r="BA1583" s="53">
        <v>1</v>
      </c>
      <c r="BB1583" s="53"/>
      <c r="BC1583" s="53">
        <v>5</v>
      </c>
      <c r="BD1583" s="53"/>
      <c r="BE1583" s="54"/>
      <c r="BF1583" s="54">
        <v>3</v>
      </c>
      <c r="BG1583" s="54"/>
      <c r="BH1583" s="54">
        <v>5</v>
      </c>
      <c r="BI1583" s="54"/>
      <c r="BJ1583" s="54"/>
      <c r="BK1583" s="54"/>
      <c r="BL1583" s="54"/>
      <c r="BM1583" s="54">
        <v>3</v>
      </c>
      <c r="BN1583" s="54"/>
      <c r="BO1583" s="54"/>
      <c r="BP1583" s="53"/>
      <c r="BQ1583" s="53">
        <v>1</v>
      </c>
      <c r="BR1583" s="111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3">
        <v>78</v>
      </c>
      <c r="F1584" s="54">
        <v>78</v>
      </c>
      <c r="G1584" s="54"/>
      <c r="H1584" s="53">
        <v>13</v>
      </c>
      <c r="I1584" s="53"/>
      <c r="J1584" s="54"/>
      <c r="K1584" s="54"/>
      <c r="L1584" s="54">
        <v>3</v>
      </c>
      <c r="M1584" s="54"/>
      <c r="N1584" s="53"/>
      <c r="O1584" s="54"/>
      <c r="P1584" s="54">
        <v>19</v>
      </c>
      <c r="Q1584" s="53">
        <v>15</v>
      </c>
      <c r="R1584" s="54">
        <v>38</v>
      </c>
      <c r="S1584" s="54">
        <v>6</v>
      </c>
      <c r="T1584" s="54"/>
      <c r="U1584" s="54">
        <v>1</v>
      </c>
      <c r="V1584" s="53"/>
      <c r="W1584" s="54">
        <v>1</v>
      </c>
      <c r="X1584" s="54">
        <v>1</v>
      </c>
      <c r="Y1584" s="54"/>
      <c r="Z1584" s="54"/>
      <c r="AA1584" s="54"/>
      <c r="AB1584" s="54">
        <v>1</v>
      </c>
      <c r="AC1584" s="54">
        <v>2</v>
      </c>
      <c r="AD1584" s="54"/>
      <c r="AE1584" s="54">
        <v>1</v>
      </c>
      <c r="AF1584" s="54"/>
      <c r="AG1584" s="54">
        <v>2</v>
      </c>
      <c r="AH1584" s="54"/>
      <c r="AI1584" s="54">
        <v>66</v>
      </c>
      <c r="AJ1584" s="53">
        <v>32</v>
      </c>
      <c r="AK1584" s="53"/>
      <c r="AL1584" s="53">
        <v>3</v>
      </c>
      <c r="AM1584" s="54">
        <v>4</v>
      </c>
      <c r="AN1584" s="54">
        <v>1</v>
      </c>
      <c r="AO1584" s="54">
        <v>32</v>
      </c>
      <c r="AP1584" s="54">
        <v>38</v>
      </c>
      <c r="AQ1584" s="54">
        <v>3</v>
      </c>
      <c r="AR1584" s="53"/>
      <c r="AS1584" s="53"/>
      <c r="AT1584" s="54"/>
      <c r="AU1584" s="53">
        <v>9</v>
      </c>
      <c r="AV1584" s="54">
        <v>7</v>
      </c>
      <c r="AW1584" s="54">
        <v>38</v>
      </c>
      <c r="AX1584" s="54">
        <v>6</v>
      </c>
      <c r="AY1584" s="54">
        <v>3</v>
      </c>
      <c r="AZ1584" s="54">
        <v>29</v>
      </c>
      <c r="BA1584" s="53">
        <v>5</v>
      </c>
      <c r="BB1584" s="53"/>
      <c r="BC1584" s="53">
        <v>27</v>
      </c>
      <c r="BD1584" s="53"/>
      <c r="BE1584" s="54"/>
      <c r="BF1584" s="54">
        <v>6</v>
      </c>
      <c r="BG1584" s="54"/>
      <c r="BH1584" s="54">
        <v>18</v>
      </c>
      <c r="BI1584" s="54">
        <v>5</v>
      </c>
      <c r="BJ1584" s="54">
        <v>3</v>
      </c>
      <c r="BK1584" s="54">
        <v>2</v>
      </c>
      <c r="BL1584" s="54"/>
      <c r="BM1584" s="54"/>
      <c r="BN1584" s="54"/>
      <c r="BO1584" s="54">
        <v>3</v>
      </c>
      <c r="BP1584" s="53">
        <v>12</v>
      </c>
      <c r="BQ1584" s="53"/>
      <c r="BR1584" s="111"/>
    </row>
    <row r="1585" spans="1:70" ht="12.95" customHeight="1" x14ac:dyDescent="0.2">
      <c r="A1585" s="6">
        <v>1572</v>
      </c>
      <c r="B1585" s="20"/>
      <c r="C1585" s="34" t="s">
        <v>2151</v>
      </c>
      <c r="D1585" s="34"/>
      <c r="E1585" s="53">
        <v>35</v>
      </c>
      <c r="F1585" s="54">
        <v>35</v>
      </c>
      <c r="G1585" s="54"/>
      <c r="H1585" s="53"/>
      <c r="I1585" s="53">
        <v>6</v>
      </c>
      <c r="J1585" s="54"/>
      <c r="K1585" s="54"/>
      <c r="L1585" s="54">
        <v>3</v>
      </c>
      <c r="M1585" s="54"/>
      <c r="N1585" s="53">
        <v>2</v>
      </c>
      <c r="O1585" s="54"/>
      <c r="P1585" s="54">
        <v>5</v>
      </c>
      <c r="Q1585" s="53">
        <v>5</v>
      </c>
      <c r="R1585" s="54">
        <v>20</v>
      </c>
      <c r="S1585" s="54">
        <v>3</v>
      </c>
      <c r="T1585" s="54"/>
      <c r="U1585" s="54">
        <v>2</v>
      </c>
      <c r="V1585" s="53"/>
      <c r="W1585" s="54"/>
      <c r="X1585" s="54"/>
      <c r="Y1585" s="54"/>
      <c r="Z1585" s="54"/>
      <c r="AA1585" s="54"/>
      <c r="AB1585" s="54"/>
      <c r="AC1585" s="54"/>
      <c r="AD1585" s="54">
        <v>2</v>
      </c>
      <c r="AE1585" s="54"/>
      <c r="AF1585" s="54">
        <v>1</v>
      </c>
      <c r="AG1585" s="54"/>
      <c r="AH1585" s="54"/>
      <c r="AI1585" s="54">
        <v>30</v>
      </c>
      <c r="AJ1585" s="53">
        <v>17</v>
      </c>
      <c r="AK1585" s="53"/>
      <c r="AL1585" s="53"/>
      <c r="AM1585" s="54">
        <v>1</v>
      </c>
      <c r="AN1585" s="54">
        <v>1</v>
      </c>
      <c r="AO1585" s="54">
        <v>14</v>
      </c>
      <c r="AP1585" s="54">
        <v>16</v>
      </c>
      <c r="AQ1585" s="54">
        <v>3</v>
      </c>
      <c r="AR1585" s="53"/>
      <c r="AS1585" s="53"/>
      <c r="AT1585" s="54"/>
      <c r="AU1585" s="53">
        <v>5</v>
      </c>
      <c r="AV1585" s="54">
        <v>4</v>
      </c>
      <c r="AW1585" s="54">
        <v>20</v>
      </c>
      <c r="AX1585" s="54">
        <v>5</v>
      </c>
      <c r="AY1585" s="54">
        <v>3</v>
      </c>
      <c r="AZ1585" s="54">
        <v>12</v>
      </c>
      <c r="BA1585" s="53"/>
      <c r="BB1585" s="53"/>
      <c r="BC1585" s="53">
        <v>17</v>
      </c>
      <c r="BD1585" s="53"/>
      <c r="BE1585" s="54"/>
      <c r="BF1585" s="54">
        <v>1</v>
      </c>
      <c r="BG1585" s="54">
        <v>2</v>
      </c>
      <c r="BH1585" s="54">
        <v>12</v>
      </c>
      <c r="BI1585" s="54">
        <v>1</v>
      </c>
      <c r="BJ1585" s="54">
        <v>1</v>
      </c>
      <c r="BK1585" s="54"/>
      <c r="BL1585" s="54"/>
      <c r="BM1585" s="54"/>
      <c r="BN1585" s="54"/>
      <c r="BO1585" s="54"/>
      <c r="BP1585" s="53">
        <v>7</v>
      </c>
      <c r="BQ1585" s="53"/>
      <c r="BR1585" s="111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3">
        <v>6</v>
      </c>
      <c r="F1586" s="54">
        <v>6</v>
      </c>
      <c r="G1586" s="54"/>
      <c r="H1586" s="53"/>
      <c r="I1586" s="53"/>
      <c r="J1586" s="54">
        <v>3</v>
      </c>
      <c r="K1586" s="54"/>
      <c r="L1586" s="54">
        <v>2</v>
      </c>
      <c r="M1586" s="54"/>
      <c r="N1586" s="53"/>
      <c r="O1586" s="54">
        <v>1</v>
      </c>
      <c r="P1586" s="54">
        <v>2</v>
      </c>
      <c r="Q1586" s="53">
        <v>2</v>
      </c>
      <c r="R1586" s="54">
        <v>1</v>
      </c>
      <c r="S1586" s="54"/>
      <c r="T1586" s="54"/>
      <c r="U1586" s="54"/>
      <c r="V1586" s="53"/>
      <c r="W1586" s="54"/>
      <c r="X1586" s="54">
        <v>1</v>
      </c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>
        <v>5</v>
      </c>
      <c r="AJ1586" s="53">
        <v>4</v>
      </c>
      <c r="AK1586" s="53"/>
      <c r="AL1586" s="53"/>
      <c r="AM1586" s="54"/>
      <c r="AN1586" s="54"/>
      <c r="AO1586" s="54">
        <v>2</v>
      </c>
      <c r="AP1586" s="54">
        <v>1</v>
      </c>
      <c r="AQ1586" s="54">
        <v>1</v>
      </c>
      <c r="AR1586" s="53">
        <v>1</v>
      </c>
      <c r="AS1586" s="53">
        <v>1</v>
      </c>
      <c r="AT1586" s="54"/>
      <c r="AU1586" s="53"/>
      <c r="AV1586" s="54"/>
      <c r="AW1586" s="54">
        <v>4</v>
      </c>
      <c r="AX1586" s="54"/>
      <c r="AY1586" s="54">
        <v>2</v>
      </c>
      <c r="AZ1586" s="54">
        <v>2</v>
      </c>
      <c r="BA1586" s="53"/>
      <c r="BB1586" s="53"/>
      <c r="BC1586" s="53">
        <v>4</v>
      </c>
      <c r="BD1586" s="53"/>
      <c r="BE1586" s="54"/>
      <c r="BF1586" s="54"/>
      <c r="BG1586" s="54"/>
      <c r="BH1586" s="54">
        <v>4</v>
      </c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3">
        <v>3</v>
      </c>
      <c r="F1588" s="54">
        <v>3</v>
      </c>
      <c r="G1588" s="54"/>
      <c r="H1588" s="53"/>
      <c r="I1588" s="53"/>
      <c r="J1588" s="53">
        <v>1</v>
      </c>
      <c r="K1588" s="53"/>
      <c r="L1588" s="54"/>
      <c r="M1588" s="54"/>
      <c r="N1588" s="53">
        <v>2</v>
      </c>
      <c r="O1588" s="54">
        <v>1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2</v>
      </c>
      <c r="AE1588" s="54"/>
      <c r="AF1588" s="54"/>
      <c r="AG1588" s="54"/>
      <c r="AH1588" s="54"/>
      <c r="AI1588" s="54">
        <v>1</v>
      </c>
      <c r="AJ1588" s="53"/>
      <c r="AK1588" s="53"/>
      <c r="AL1588" s="53"/>
      <c r="AM1588" s="54"/>
      <c r="AN1588" s="54"/>
      <c r="AO1588" s="54"/>
      <c r="AP1588" s="54"/>
      <c r="AQ1588" s="54">
        <v>2</v>
      </c>
      <c r="AR1588" s="53"/>
      <c r="AS1588" s="53">
        <v>1</v>
      </c>
      <c r="AT1588" s="54"/>
      <c r="AU1588" s="53"/>
      <c r="AV1588" s="54"/>
      <c r="AW1588" s="54">
        <v>2</v>
      </c>
      <c r="AX1588" s="54">
        <v>2</v>
      </c>
      <c r="AY1588" s="54"/>
      <c r="AZ1588" s="54"/>
      <c r="BA1588" s="53"/>
      <c r="BB1588" s="53"/>
      <c r="BC1588" s="53">
        <v>2</v>
      </c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>
        <v>2</v>
      </c>
      <c r="BQ1588" s="53"/>
      <c r="BR1588" s="111"/>
    </row>
    <row r="1589" spans="1:70" ht="12.95" customHeight="1" x14ac:dyDescent="0.2">
      <c r="A1589" s="6">
        <v>1576</v>
      </c>
      <c r="B1589" s="20"/>
      <c r="C1589" s="34" t="s">
        <v>2155</v>
      </c>
      <c r="D1589" s="34"/>
      <c r="E1589" s="53">
        <v>3</v>
      </c>
      <c r="F1589" s="54">
        <v>3</v>
      </c>
      <c r="G1589" s="54"/>
      <c r="H1589" s="53"/>
      <c r="I1589" s="53"/>
      <c r="J1589" s="54">
        <v>3</v>
      </c>
      <c r="K1589" s="54"/>
      <c r="L1589" s="54"/>
      <c r="M1589" s="54"/>
      <c r="N1589" s="53"/>
      <c r="O1589" s="54">
        <v>1</v>
      </c>
      <c r="P1589" s="54">
        <v>1</v>
      </c>
      <c r="Q1589" s="53">
        <v>1</v>
      </c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>
        <v>3</v>
      </c>
      <c r="AJ1589" s="53">
        <v>2</v>
      </c>
      <c r="AK1589" s="53"/>
      <c r="AL1589" s="53"/>
      <c r="AM1589" s="54"/>
      <c r="AN1589" s="54"/>
      <c r="AO1589" s="54"/>
      <c r="AP1589" s="54">
        <v>1</v>
      </c>
      <c r="AQ1589" s="54"/>
      <c r="AR1589" s="53">
        <v>1</v>
      </c>
      <c r="AS1589" s="53">
        <v>1</v>
      </c>
      <c r="AT1589" s="54"/>
      <c r="AU1589" s="53"/>
      <c r="AV1589" s="54"/>
      <c r="AW1589" s="54">
        <v>2</v>
      </c>
      <c r="AX1589" s="54"/>
      <c r="AY1589" s="54">
        <v>1</v>
      </c>
      <c r="AZ1589" s="54">
        <v>1</v>
      </c>
      <c r="BA1589" s="53"/>
      <c r="BB1589" s="53"/>
      <c r="BC1589" s="53">
        <v>2</v>
      </c>
      <c r="BD1589" s="53"/>
      <c r="BE1589" s="54"/>
      <c r="BF1589" s="54"/>
      <c r="BG1589" s="54"/>
      <c r="BH1589" s="54">
        <v>2</v>
      </c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 x14ac:dyDescent="0.2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 x14ac:dyDescent="0.2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2239</v>
      </c>
      <c r="BL1592" s="102"/>
      <c r="BM1592" s="102"/>
      <c r="BN1592" s="105"/>
      <c r="BO1592" s="105"/>
      <c r="BP1592" s="57"/>
      <c r="BQ1592" s="85"/>
    </row>
    <row r="1593" spans="1:70" ht="12.95" customHeight="1" x14ac:dyDescent="0.2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2236</v>
      </c>
      <c r="BH1593" s="97"/>
      <c r="BI1593" s="97"/>
      <c r="BJ1593" s="99"/>
      <c r="BK1593" s="97" t="s">
        <v>2240</v>
      </c>
      <c r="BL1593" s="97"/>
      <c r="BM1593" s="97"/>
      <c r="BO1593" s="57"/>
      <c r="BP1593" s="57"/>
    </row>
    <row r="1594" spans="1:70" ht="12.95" customHeight="1" x14ac:dyDescent="0.2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2241</v>
      </c>
      <c r="BL1594" s="102"/>
      <c r="BM1594" s="102"/>
      <c r="BN1594" s="105"/>
      <c r="BO1594" s="105"/>
      <c r="BP1594" s="57"/>
    </row>
    <row r="1595" spans="1:70" ht="12.95" customHeight="1" x14ac:dyDescent="0.2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2236</v>
      </c>
      <c r="BH1595" s="97"/>
      <c r="BI1595" s="97"/>
      <c r="BJ1595" s="57"/>
      <c r="BK1595" s="97" t="s">
        <v>2240</v>
      </c>
      <c r="BL1595" s="97"/>
      <c r="BM1595" s="97"/>
      <c r="BO1595" s="57"/>
      <c r="BP1595" s="57"/>
    </row>
    <row r="1596" spans="1:70" ht="7.5" customHeight="1" x14ac:dyDescent="0.2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 x14ac:dyDescent="0.2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/>
      <c r="BG1597" s="93"/>
      <c r="BH1597" s="93"/>
      <c r="BI1597" s="57"/>
      <c r="BJ1597" s="100" t="s">
        <v>2237</v>
      </c>
      <c r="BK1597" s="100"/>
      <c r="BL1597" s="100"/>
      <c r="BM1597" s="104"/>
      <c r="BN1597" s="104"/>
      <c r="BO1597" s="104"/>
      <c r="BP1597" s="104"/>
    </row>
    <row r="1598" spans="1:70" ht="12.95" customHeight="1" x14ac:dyDescent="0.2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 x14ac:dyDescent="0.2">
      <c r="BA1599" s="26"/>
      <c r="BB1599" s="26"/>
      <c r="BC1599" s="57"/>
      <c r="BE1599" s="92" t="s">
        <v>2235</v>
      </c>
      <c r="BF1599" s="95"/>
      <c r="BG1599" s="95"/>
      <c r="BH1599" s="95"/>
      <c r="BJ1599" s="101" t="s">
        <v>2238</v>
      </c>
      <c r="BK1599" s="101"/>
      <c r="BL1599" s="101"/>
      <c r="BM1599" s="101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Ленінський районний суд м.Полтави, Початок періоду: 01.01.2017, Кінець періоду: 31.12.2017&amp;L985A106F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2327</v>
      </c>
      <c r="B2" s="150" t="s">
        <v>2328</v>
      </c>
      <c r="C2" s="163" t="s">
        <v>1483</v>
      </c>
      <c r="D2" s="175"/>
      <c r="E2" s="183" t="s">
        <v>2353</v>
      </c>
      <c r="F2" s="191"/>
      <c r="G2" s="194"/>
      <c r="H2" s="196" t="s">
        <v>2356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2395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2380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2390</v>
      </c>
      <c r="AP3" s="185"/>
      <c r="AQ3" s="185"/>
      <c r="AR3" s="183" t="s">
        <v>2393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 x14ac:dyDescent="0.2">
      <c r="A4" s="151"/>
      <c r="B4" s="151"/>
      <c r="C4" s="164"/>
      <c r="D4" s="176"/>
      <c r="E4" s="185" t="s">
        <v>2354</v>
      </c>
      <c r="F4" s="185" t="s">
        <v>2355</v>
      </c>
      <c r="G4" s="185" t="s">
        <v>2203</v>
      </c>
      <c r="H4" s="185" t="s">
        <v>2357</v>
      </c>
      <c r="I4" s="185" t="s">
        <v>2358</v>
      </c>
      <c r="J4" s="185"/>
      <c r="K4" s="185"/>
      <c r="L4" s="200" t="s">
        <v>2362</v>
      </c>
      <c r="M4" s="200" t="s">
        <v>2363</v>
      </c>
      <c r="N4" s="200" t="s">
        <v>2364</v>
      </c>
      <c r="O4" s="200" t="s">
        <v>2365</v>
      </c>
      <c r="P4" s="185" t="s">
        <v>2366</v>
      </c>
      <c r="Q4" s="203" t="s">
        <v>2367</v>
      </c>
      <c r="R4" s="204"/>
      <c r="S4" s="204"/>
      <c r="T4" s="204"/>
      <c r="U4" s="205"/>
      <c r="V4" s="203" t="s">
        <v>2372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2387</v>
      </c>
      <c r="AL4" s="200" t="s">
        <v>2388</v>
      </c>
      <c r="AM4" s="200" t="s">
        <v>2218</v>
      </c>
      <c r="AN4" s="200" t="s">
        <v>2389</v>
      </c>
      <c r="AO4" s="200" t="s">
        <v>2203</v>
      </c>
      <c r="AP4" s="215" t="s">
        <v>2204</v>
      </c>
      <c r="AQ4" s="216"/>
      <c r="AR4" s="184"/>
      <c r="AS4" s="195"/>
      <c r="AT4" s="185" t="s">
        <v>2396</v>
      </c>
      <c r="AU4" s="200" t="s">
        <v>2397</v>
      </c>
      <c r="AV4" s="185" t="s">
        <v>2398</v>
      </c>
      <c r="AW4" s="185"/>
      <c r="AX4" s="185"/>
      <c r="AY4" s="185"/>
      <c r="AZ4" s="185"/>
      <c r="BA4" s="185"/>
      <c r="BB4" s="111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2359</v>
      </c>
      <c r="J5" s="200" t="s">
        <v>2360</v>
      </c>
      <c r="K5" s="185" t="s">
        <v>2361</v>
      </c>
      <c r="L5" s="201"/>
      <c r="M5" s="201"/>
      <c r="N5" s="201"/>
      <c r="O5" s="201"/>
      <c r="P5" s="185"/>
      <c r="Q5" s="200" t="s">
        <v>2368</v>
      </c>
      <c r="R5" s="200" t="s">
        <v>2369</v>
      </c>
      <c r="S5" s="200" t="s">
        <v>2370</v>
      </c>
      <c r="T5" s="200" t="s">
        <v>2371</v>
      </c>
      <c r="U5" s="200" t="s">
        <v>2301</v>
      </c>
      <c r="V5" s="185" t="s">
        <v>2373</v>
      </c>
      <c r="W5" s="185" t="s">
        <v>2374</v>
      </c>
      <c r="X5" s="203" t="s">
        <v>2375</v>
      </c>
      <c r="Y5" s="206"/>
      <c r="Z5" s="206"/>
      <c r="AA5" s="206"/>
      <c r="AB5" s="209"/>
      <c r="AC5" s="185" t="s">
        <v>2381</v>
      </c>
      <c r="AD5" s="185" t="s">
        <v>2382</v>
      </c>
      <c r="AE5" s="185" t="s">
        <v>2383</v>
      </c>
      <c r="AF5" s="185" t="s">
        <v>2384</v>
      </c>
      <c r="AG5" s="185" t="s">
        <v>2385</v>
      </c>
      <c r="AH5" s="185" t="s">
        <v>2386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2391</v>
      </c>
      <c r="AQ5" s="200" t="s">
        <v>2392</v>
      </c>
      <c r="AR5" s="185" t="s">
        <v>2218</v>
      </c>
      <c r="AS5" s="218" t="s">
        <v>2394</v>
      </c>
      <c r="AT5" s="185"/>
      <c r="AU5" s="201"/>
      <c r="AV5" s="185" t="s">
        <v>2399</v>
      </c>
      <c r="AW5" s="222" t="s">
        <v>2400</v>
      </c>
      <c r="AX5" s="185" t="s">
        <v>2401</v>
      </c>
      <c r="AY5" s="185" t="s">
        <v>2402</v>
      </c>
      <c r="AZ5" s="185"/>
      <c r="BA5" s="185"/>
      <c r="BB5" s="111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2403</v>
      </c>
      <c r="AZ6" s="185" t="s">
        <v>2404</v>
      </c>
      <c r="BA6" s="185" t="s">
        <v>2392</v>
      </c>
      <c r="BB6" s="111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2376</v>
      </c>
      <c r="Z7" s="186" t="s">
        <v>2377</v>
      </c>
      <c r="AA7" s="186" t="s">
        <v>2378</v>
      </c>
      <c r="AB7" s="186" t="s">
        <v>2379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 x14ac:dyDescent="0.2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 x14ac:dyDescent="0.2">
      <c r="A12" s="156">
        <v>2</v>
      </c>
      <c r="B12" s="16" t="s">
        <v>26</v>
      </c>
      <c r="C12" s="136" t="s">
        <v>2337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 x14ac:dyDescent="0.2">
      <c r="A13" s="156">
        <v>3</v>
      </c>
      <c r="B13" s="16">
        <v>116</v>
      </c>
      <c r="C13" s="168" t="s">
        <v>2338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 x14ac:dyDescent="0.2">
      <c r="A14" s="156">
        <v>4</v>
      </c>
      <c r="B14" s="16">
        <v>117</v>
      </c>
      <c r="C14" s="169" t="s">
        <v>2339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 x14ac:dyDescent="0.2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 x14ac:dyDescent="0.2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 x14ac:dyDescent="0.2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 x14ac:dyDescent="0.2">
      <c r="A18" s="156">
        <v>8</v>
      </c>
      <c r="B18" s="16" t="s">
        <v>2329</v>
      </c>
      <c r="C18" s="168" t="s">
        <v>2340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 x14ac:dyDescent="0.2">
      <c r="A19" s="156">
        <v>9</v>
      </c>
      <c r="B19" s="16" t="s">
        <v>2330</v>
      </c>
      <c r="C19" s="168" t="s">
        <v>2341</v>
      </c>
      <c r="D19" s="168"/>
      <c r="E19" s="53">
        <v>2</v>
      </c>
      <c r="F19" s="53">
        <v>1</v>
      </c>
      <c r="G19" s="53">
        <v>3</v>
      </c>
      <c r="H19" s="53"/>
      <c r="I19" s="53">
        <v>3</v>
      </c>
      <c r="J19" s="53"/>
      <c r="K19" s="53"/>
      <c r="L19" s="53">
        <v>2</v>
      </c>
      <c r="M19" s="53"/>
      <c r="N19" s="53">
        <v>1</v>
      </c>
      <c r="O19" s="53"/>
      <c r="P19" s="53"/>
      <c r="Q19" s="53"/>
      <c r="R19" s="53"/>
      <c r="S19" s="53">
        <v>2</v>
      </c>
      <c r="T19" s="53"/>
      <c r="U19" s="53">
        <v>1</v>
      </c>
      <c r="V19" s="53"/>
      <c r="W19" s="53"/>
      <c r="X19" s="53">
        <v>1</v>
      </c>
      <c r="Y19" s="53"/>
      <c r="Z19" s="53"/>
      <c r="AA19" s="53">
        <v>1</v>
      </c>
      <c r="AB19" s="53"/>
      <c r="AC19" s="53"/>
      <c r="AD19" s="53">
        <v>2</v>
      </c>
      <c r="AE19" s="53"/>
      <c r="AF19" s="53"/>
      <c r="AG19" s="53">
        <v>1</v>
      </c>
      <c r="AH19" s="53"/>
      <c r="AI19" s="53">
        <v>3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>
        <v>2</v>
      </c>
      <c r="AY19" s="53">
        <v>2</v>
      </c>
      <c r="AZ19" s="53"/>
      <c r="BA19" s="53"/>
      <c r="BB19" s="111"/>
    </row>
    <row r="20" spans="1:54" ht="12.95" customHeight="1" x14ac:dyDescent="0.2">
      <c r="A20" s="156">
        <v>10</v>
      </c>
      <c r="B20" s="16">
        <v>185</v>
      </c>
      <c r="C20" s="168" t="s">
        <v>2342</v>
      </c>
      <c r="D20" s="168"/>
      <c r="E20" s="53">
        <v>2</v>
      </c>
      <c r="F20" s="53"/>
      <c r="G20" s="53">
        <v>2</v>
      </c>
      <c r="H20" s="53"/>
      <c r="I20" s="53">
        <v>2</v>
      </c>
      <c r="J20" s="53"/>
      <c r="K20" s="53"/>
      <c r="L20" s="53">
        <v>2</v>
      </c>
      <c r="M20" s="53"/>
      <c r="N20" s="53"/>
      <c r="O20" s="53"/>
      <c r="P20" s="53"/>
      <c r="Q20" s="53"/>
      <c r="R20" s="53"/>
      <c r="S20" s="53">
        <v>2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>
        <v>2</v>
      </c>
      <c r="AE20" s="53"/>
      <c r="AF20" s="53"/>
      <c r="AG20" s="53"/>
      <c r="AH20" s="53"/>
      <c r="AI20" s="53">
        <v>2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>
        <v>2</v>
      </c>
      <c r="AY20" s="53">
        <v>2</v>
      </c>
      <c r="AZ20" s="53"/>
      <c r="BA20" s="53"/>
      <c r="BB20" s="111"/>
    </row>
    <row r="21" spans="1:54" ht="12.75" hidden="1" customHeight="1" x14ac:dyDescent="0.2">
      <c r="A21" s="156">
        <v>11</v>
      </c>
      <c r="B21" s="16">
        <v>186</v>
      </c>
      <c r="C21" s="168" t="s">
        <v>2343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95" customHeight="1" x14ac:dyDescent="0.2">
      <c r="A22" s="156">
        <v>12</v>
      </c>
      <c r="B22" s="16">
        <v>187</v>
      </c>
      <c r="C22" s="168" t="s">
        <v>2344</v>
      </c>
      <c r="D22" s="168"/>
      <c r="E22" s="53"/>
      <c r="F22" s="53">
        <v>1</v>
      </c>
      <c r="G22" s="53">
        <v>1</v>
      </c>
      <c r="H22" s="53"/>
      <c r="I22" s="53">
        <v>1</v>
      </c>
      <c r="J22" s="53"/>
      <c r="K22" s="53"/>
      <c r="L22" s="53"/>
      <c r="M22" s="53"/>
      <c r="N22" s="53">
        <v>1</v>
      </c>
      <c r="O22" s="53"/>
      <c r="P22" s="53"/>
      <c r="Q22" s="53"/>
      <c r="R22" s="53"/>
      <c r="S22" s="53"/>
      <c r="T22" s="53"/>
      <c r="U22" s="53">
        <v>1</v>
      </c>
      <c r="V22" s="53"/>
      <c r="W22" s="53"/>
      <c r="X22" s="53">
        <v>1</v>
      </c>
      <c r="Y22" s="53"/>
      <c r="Z22" s="53"/>
      <c r="AA22" s="53">
        <v>1</v>
      </c>
      <c r="AB22" s="53"/>
      <c r="AC22" s="53"/>
      <c r="AD22" s="53"/>
      <c r="AE22" s="53"/>
      <c r="AF22" s="53"/>
      <c r="AG22" s="53">
        <v>1</v>
      </c>
      <c r="AH22" s="53"/>
      <c r="AI22" s="53">
        <v>1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 x14ac:dyDescent="0.2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 x14ac:dyDescent="0.2">
      <c r="A26" s="156">
        <v>16</v>
      </c>
      <c r="B26" s="16" t="s">
        <v>2331</v>
      </c>
      <c r="C26" s="168" t="s">
        <v>2345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 x14ac:dyDescent="0.2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2332</v>
      </c>
      <c r="C28" s="172" t="s">
        <v>2346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 x14ac:dyDescent="0.2">
      <c r="A29" s="156">
        <v>18</v>
      </c>
      <c r="B29" s="16">
        <v>93</v>
      </c>
      <c r="C29" s="172" t="s">
        <v>2347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 x14ac:dyDescent="0.2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 x14ac:dyDescent="0.2">
      <c r="A31" s="156">
        <v>20</v>
      </c>
      <c r="B31" s="16">
        <v>95</v>
      </c>
      <c r="C31" s="168" t="s">
        <v>2338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 x14ac:dyDescent="0.2">
      <c r="A32" s="156">
        <v>21</v>
      </c>
      <c r="B32" s="16">
        <v>96</v>
      </c>
      <c r="C32" s="173" t="s">
        <v>2339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 x14ac:dyDescent="0.2">
      <c r="A33" s="156">
        <v>22</v>
      </c>
      <c r="B33" s="16" t="s">
        <v>2333</v>
      </c>
      <c r="C33" s="172" t="s">
        <v>2348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 x14ac:dyDescent="0.2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 x14ac:dyDescent="0.2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 x14ac:dyDescent="0.2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 x14ac:dyDescent="0.2">
      <c r="A37" s="156">
        <v>26</v>
      </c>
      <c r="B37" s="16" t="s">
        <v>2334</v>
      </c>
      <c r="C37" s="172" t="s">
        <v>2340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 x14ac:dyDescent="0.2">
      <c r="A38" s="156">
        <v>27</v>
      </c>
      <c r="B38" s="16" t="s">
        <v>2335</v>
      </c>
      <c r="C38" s="172" t="s">
        <v>2349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 x14ac:dyDescent="0.2">
      <c r="A39" s="156">
        <v>28</v>
      </c>
      <c r="B39" s="16">
        <v>140</v>
      </c>
      <c r="C39" s="172" t="s">
        <v>2350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 x14ac:dyDescent="0.2">
      <c r="A40" s="156">
        <v>29</v>
      </c>
      <c r="B40" s="16">
        <v>141</v>
      </c>
      <c r="C40" s="172" t="s">
        <v>2343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 x14ac:dyDescent="0.2">
      <c r="A41" s="156">
        <v>30</v>
      </c>
      <c r="B41" s="16">
        <v>142</v>
      </c>
      <c r="C41" s="172" t="s">
        <v>2344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 x14ac:dyDescent="0.2">
      <c r="A43" s="156">
        <v>32</v>
      </c>
      <c r="B43" s="16" t="s">
        <v>2336</v>
      </c>
      <c r="C43" s="172" t="s">
        <v>2351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 x14ac:dyDescent="0.2">
      <c r="A44" s="156">
        <v>33</v>
      </c>
      <c r="B44" s="20"/>
      <c r="C44" s="172" t="s">
        <v>2352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 x14ac:dyDescent="0.2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2</v>
      </c>
      <c r="F45" s="53">
        <f t="shared" si="0"/>
        <v>1</v>
      </c>
      <c r="G45" s="53">
        <f t="shared" si="0"/>
        <v>3</v>
      </c>
      <c r="H45" s="53">
        <f t="shared" si="0"/>
        <v>0</v>
      </c>
      <c r="I45" s="53">
        <f t="shared" si="0"/>
        <v>3</v>
      </c>
      <c r="J45" s="53">
        <f t="shared" si="0"/>
        <v>0</v>
      </c>
      <c r="K45" s="53">
        <f t="shared" si="0"/>
        <v>0</v>
      </c>
      <c r="L45" s="53">
        <f t="shared" si="0"/>
        <v>2</v>
      </c>
      <c r="M45" s="53">
        <f t="shared" si="0"/>
        <v>0</v>
      </c>
      <c r="N45" s="53">
        <f t="shared" si="0"/>
        <v>1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2</v>
      </c>
      <c r="T45" s="53">
        <f t="shared" si="0"/>
        <v>0</v>
      </c>
      <c r="U45" s="53">
        <f t="shared" si="0"/>
        <v>1</v>
      </c>
      <c r="V45" s="53">
        <f t="shared" si="0"/>
        <v>0</v>
      </c>
      <c r="W45" s="53">
        <f t="shared" si="0"/>
        <v>0</v>
      </c>
      <c r="X45" s="53">
        <f t="shared" si="0"/>
        <v>1</v>
      </c>
      <c r="Y45" s="53">
        <f t="shared" si="0"/>
        <v>0</v>
      </c>
      <c r="Z45" s="53">
        <f t="shared" si="0"/>
        <v>0</v>
      </c>
      <c r="AA45" s="53">
        <f t="shared" si="0"/>
        <v>1</v>
      </c>
      <c r="AB45" s="53">
        <f t="shared" si="0"/>
        <v>0</v>
      </c>
      <c r="AC45" s="53">
        <f t="shared" si="0"/>
        <v>0</v>
      </c>
      <c r="AD45" s="53">
        <f t="shared" si="0"/>
        <v>2</v>
      </c>
      <c r="AE45" s="53">
        <f t="shared" si="0"/>
        <v>0</v>
      </c>
      <c r="AF45" s="53">
        <f t="shared" si="0"/>
        <v>0</v>
      </c>
      <c r="AG45" s="53">
        <f t="shared" si="0"/>
        <v>1</v>
      </c>
      <c r="AH45" s="53">
        <f t="shared" si="0"/>
        <v>0</v>
      </c>
      <c r="AI45" s="53">
        <f t="shared" si="0"/>
        <v>3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0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2</v>
      </c>
      <c r="AY45" s="53">
        <f t="shared" si="1"/>
        <v>2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 x14ac:dyDescent="0.2">
      <c r="A46" s="156">
        <v>35</v>
      </c>
      <c r="B46" s="20"/>
      <c r="C46" s="172" t="s">
        <v>2151</v>
      </c>
      <c r="D46" s="172"/>
      <c r="E46" s="53">
        <v>2</v>
      </c>
      <c r="F46" s="53"/>
      <c r="G46" s="53">
        <v>2</v>
      </c>
      <c r="H46" s="53"/>
      <c r="I46" s="53">
        <v>2</v>
      </c>
      <c r="J46" s="53"/>
      <c r="K46" s="53"/>
      <c r="L46" s="53">
        <v>2</v>
      </c>
      <c r="M46" s="53"/>
      <c r="N46" s="53"/>
      <c r="O46" s="53"/>
      <c r="P46" s="53"/>
      <c r="Q46" s="53"/>
      <c r="R46" s="53"/>
      <c r="S46" s="53">
        <v>2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>
        <v>2</v>
      </c>
      <c r="AE46" s="53"/>
      <c r="AF46" s="53"/>
      <c r="AG46" s="53"/>
      <c r="AH46" s="53"/>
      <c r="AI46" s="53">
        <v>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>
        <v>2</v>
      </c>
      <c r="AY46" s="53">
        <v>2</v>
      </c>
      <c r="AZ46" s="53"/>
      <c r="BA46" s="53"/>
      <c r="BB46" s="111"/>
    </row>
    <row r="47" spans="1:54" ht="12.95" customHeight="1" x14ac:dyDescent="0.2">
      <c r="A47" s="156">
        <v>36</v>
      </c>
      <c r="B47" s="20"/>
      <c r="C47" s="172" t="s">
        <v>2152</v>
      </c>
      <c r="D47" s="172"/>
      <c r="E47" s="53"/>
      <c r="F47" s="53">
        <v>1</v>
      </c>
      <c r="G47" s="53">
        <v>1</v>
      </c>
      <c r="H47" s="53"/>
      <c r="I47" s="53">
        <v>1</v>
      </c>
      <c r="J47" s="53"/>
      <c r="K47" s="53"/>
      <c r="L47" s="53"/>
      <c r="M47" s="53"/>
      <c r="N47" s="53">
        <v>1</v>
      </c>
      <c r="O47" s="53"/>
      <c r="P47" s="53"/>
      <c r="Q47" s="53"/>
      <c r="R47" s="53"/>
      <c r="S47" s="53"/>
      <c r="T47" s="53"/>
      <c r="U47" s="53">
        <v>1</v>
      </c>
      <c r="V47" s="53"/>
      <c r="W47" s="53"/>
      <c r="X47" s="53">
        <v>1</v>
      </c>
      <c r="Y47" s="53"/>
      <c r="Z47" s="53"/>
      <c r="AA47" s="53">
        <v>1</v>
      </c>
      <c r="AB47" s="53"/>
      <c r="AC47" s="53"/>
      <c r="AD47" s="53"/>
      <c r="AE47" s="53"/>
      <c r="AF47" s="53"/>
      <c r="AG47" s="53">
        <v>1</v>
      </c>
      <c r="AH47" s="53"/>
      <c r="AI47" s="53">
        <v>1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 x14ac:dyDescent="0.2">
      <c r="AN50" s="89" t="s">
        <v>2232</v>
      </c>
      <c r="AO50" s="89"/>
      <c r="AP50" s="57"/>
      <c r="AQ50" s="96"/>
      <c r="AR50" s="96"/>
      <c r="AS50" s="96"/>
      <c r="AT50" s="99"/>
      <c r="AU50" s="221" t="s">
        <v>2239</v>
      </c>
      <c r="AV50" s="221"/>
      <c r="AW50" s="221"/>
      <c r="AX50" s="221"/>
      <c r="AY50" s="221"/>
      <c r="AZ50" s="221"/>
    </row>
    <row r="51" spans="1:53" ht="12.95" customHeight="1" x14ac:dyDescent="0.2">
      <c r="AN51" s="90"/>
      <c r="AO51" s="90"/>
      <c r="AP51" s="57"/>
      <c r="AQ51" s="97" t="s">
        <v>2236</v>
      </c>
      <c r="AR51" s="97"/>
      <c r="AS51" s="97"/>
      <c r="AT51" s="99"/>
      <c r="AU51" s="97" t="s">
        <v>2240</v>
      </c>
      <c r="AV51" s="97"/>
      <c r="AW51" s="97"/>
      <c r="AX51" s="97"/>
      <c r="AY51" s="97"/>
      <c r="AZ51" s="97"/>
    </row>
    <row r="52" spans="1:53" ht="12.95" customHeight="1" x14ac:dyDescent="0.2">
      <c r="AN52" s="91" t="s">
        <v>2233</v>
      </c>
      <c r="AO52" s="91"/>
      <c r="AP52" s="57"/>
      <c r="AQ52" s="96"/>
      <c r="AR52" s="96"/>
      <c r="AS52" s="96"/>
      <c r="AT52" s="99"/>
      <c r="AU52" s="221" t="s">
        <v>2241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7" t="s">
        <v>2236</v>
      </c>
      <c r="AR53" s="97"/>
      <c r="AS53" s="97"/>
      <c r="AT53" s="57"/>
      <c r="AU53" s="97" t="s">
        <v>2240</v>
      </c>
      <c r="AV53" s="97"/>
      <c r="AW53" s="97"/>
      <c r="AX53" s="97"/>
      <c r="AY53" s="97"/>
      <c r="AZ53" s="97"/>
    </row>
    <row r="54" spans="1:53" ht="7.5" customHeight="1" x14ac:dyDescent="0.2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 x14ac:dyDescent="0.2">
      <c r="AD55" s="109"/>
      <c r="AE55" s="109"/>
      <c r="AF55" s="214"/>
      <c r="AG55" s="214"/>
      <c r="AH55" s="214"/>
      <c r="AN55" s="92" t="s">
        <v>2234</v>
      </c>
      <c r="AP55" s="93"/>
      <c r="AQ55" s="93"/>
      <c r="AR55" s="93"/>
      <c r="AS55" s="57"/>
      <c r="AT55" s="100" t="s">
        <v>2237</v>
      </c>
      <c r="AU55" s="100"/>
      <c r="AV55" s="100"/>
      <c r="AW55" s="104"/>
      <c r="AX55" s="104"/>
      <c r="AY55" s="104"/>
      <c r="AZ55" s="104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 x14ac:dyDescent="0.2">
      <c r="AM57" s="57"/>
      <c r="AN57" s="92" t="s">
        <v>2235</v>
      </c>
      <c r="AP57" s="95"/>
      <c r="AQ57" s="95"/>
      <c r="AR57" s="95"/>
      <c r="AT57" s="101" t="s">
        <v>2238</v>
      </c>
      <c r="AU57" s="101"/>
      <c r="AV57" s="101"/>
      <c r="AW57" s="101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Ленінський районний суд м.Полтави, Початок періоду: 01.01.2017, Кінець періоду: 31.12.2017&amp;L985A106F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2421</v>
      </c>
    </row>
    <row r="3" spans="1:8" ht="18.95" customHeight="1" x14ac:dyDescent="0.3">
      <c r="E3" s="263" t="s">
        <v>2422</v>
      </c>
    </row>
    <row r="4" spans="1:8" ht="18.95" customHeight="1" x14ac:dyDescent="0.3">
      <c r="E4" s="263" t="s">
        <v>2423</v>
      </c>
    </row>
    <row r="5" spans="1:8" ht="18.95" customHeight="1" x14ac:dyDescent="0.3">
      <c r="A5" s="225" t="s">
        <v>2405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2406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2418</v>
      </c>
      <c r="E8" s="264" t="s">
        <v>2424</v>
      </c>
      <c r="F8" s="264"/>
      <c r="G8" s="264"/>
      <c r="H8" s="264"/>
    </row>
    <row r="9" spans="1:8" ht="12.95" customHeight="1" x14ac:dyDescent="0.2">
      <c r="E9" s="265" t="s">
        <v>2425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2407</v>
      </c>
      <c r="C11" s="229"/>
      <c r="D11" s="229"/>
      <c r="E11" s="229" t="s">
        <v>2426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2430</v>
      </c>
      <c r="G12" s="276"/>
      <c r="H12" s="276"/>
    </row>
    <row r="13" spans="1:8" ht="52.9" customHeight="1" x14ac:dyDescent="0.2">
      <c r="A13" s="226"/>
      <c r="B13" s="230" t="s">
        <v>2408</v>
      </c>
      <c r="C13" s="246"/>
      <c r="D13" s="257"/>
      <c r="E13" s="266" t="s">
        <v>2427</v>
      </c>
      <c r="F13" s="238"/>
      <c r="G13" s="277" t="s">
        <v>2435</v>
      </c>
    </row>
    <row r="14" spans="1:8" ht="12.95" customHeight="1" x14ac:dyDescent="0.2">
      <c r="A14" s="226"/>
      <c r="B14" s="231" t="s">
        <v>2409</v>
      </c>
      <c r="C14" s="247"/>
      <c r="D14" s="258"/>
      <c r="E14" s="267" t="s">
        <v>2428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2431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2432</v>
      </c>
      <c r="G17" s="276"/>
      <c r="H17" s="276"/>
    </row>
    <row r="18" spans="1:9" ht="12.95" customHeight="1" x14ac:dyDescent="0.2">
      <c r="A18" s="226"/>
      <c r="B18" s="231" t="s">
        <v>2410</v>
      </c>
      <c r="C18" s="247"/>
      <c r="D18" s="258"/>
      <c r="E18" s="268" t="s">
        <v>2429</v>
      </c>
      <c r="F18" s="273" t="s">
        <v>2433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2434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2411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2412</v>
      </c>
      <c r="C34" s="251"/>
      <c r="D34" s="252" t="s">
        <v>2419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2413</v>
      </c>
      <c r="C36" s="227"/>
      <c r="D36" s="261" t="s">
        <v>2420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2414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2415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2416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>
        <v>37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2417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&amp;L985A106F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2421</v>
      </c>
    </row>
    <row r="3" spans="1:8" ht="18.95" customHeight="1" x14ac:dyDescent="0.3">
      <c r="B3" s="225" t="s">
        <v>2436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2418</v>
      </c>
      <c r="E5" s="264" t="s">
        <v>2424</v>
      </c>
      <c r="F5" s="264"/>
      <c r="G5" s="264"/>
      <c r="H5" s="264"/>
    </row>
    <row r="6" spans="1:8" ht="12.95" customHeight="1" x14ac:dyDescent="0.2">
      <c r="E6" s="265" t="s">
        <v>2425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2407</v>
      </c>
      <c r="C8" s="229"/>
      <c r="D8" s="229"/>
      <c r="E8" s="229" t="s">
        <v>2426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2437</v>
      </c>
      <c r="G9" s="286"/>
      <c r="H9" s="286"/>
    </row>
    <row r="10" spans="1:8" ht="52.9" customHeight="1" x14ac:dyDescent="0.2">
      <c r="A10" s="226"/>
      <c r="B10" s="230" t="s">
        <v>2408</v>
      </c>
      <c r="C10" s="246"/>
      <c r="D10" s="257"/>
      <c r="E10" s="266" t="s">
        <v>2427</v>
      </c>
      <c r="F10" s="238"/>
      <c r="G10" s="277" t="s">
        <v>2435</v>
      </c>
    </row>
    <row r="11" spans="1:8" ht="12.95" customHeight="1" x14ac:dyDescent="0.2">
      <c r="A11" s="226"/>
      <c r="B11" s="231" t="s">
        <v>2409</v>
      </c>
      <c r="C11" s="247"/>
      <c r="D11" s="258"/>
      <c r="E11" s="267" t="s">
        <v>2428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2431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2432</v>
      </c>
      <c r="G14" s="276"/>
      <c r="H14" s="276"/>
    </row>
    <row r="15" spans="1:8" ht="12.95" customHeight="1" x14ac:dyDescent="0.2">
      <c r="A15" s="226"/>
      <c r="B15" s="231" t="s">
        <v>2410</v>
      </c>
      <c r="C15" s="247"/>
      <c r="D15" s="258"/>
      <c r="E15" s="268" t="s">
        <v>2429</v>
      </c>
      <c r="F15" s="273" t="s">
        <v>2433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2434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2411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2412</v>
      </c>
      <c r="C32" s="251"/>
      <c r="D32" s="252" t="s">
        <v>2419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2413</v>
      </c>
      <c r="C34" s="227"/>
      <c r="D34" s="261" t="s">
        <v>2420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2414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2415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2416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>
        <v>37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2417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&amp;L985A106F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2421</v>
      </c>
    </row>
    <row r="3" spans="1:8" ht="18.95" customHeight="1" x14ac:dyDescent="0.3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2418</v>
      </c>
      <c r="E5" s="264" t="s">
        <v>2424</v>
      </c>
      <c r="F5" s="264"/>
      <c r="G5" s="264"/>
      <c r="H5" s="264"/>
    </row>
    <row r="6" spans="1:8" ht="12.95" customHeight="1" x14ac:dyDescent="0.2">
      <c r="E6" s="265" t="s">
        <v>2425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2407</v>
      </c>
      <c r="C8" s="229"/>
      <c r="D8" s="229"/>
      <c r="E8" s="229" t="s">
        <v>2426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3.65" customHeight="1" x14ac:dyDescent="0.2">
      <c r="A10" s="226"/>
      <c r="B10" s="230" t="s">
        <v>2408</v>
      </c>
      <c r="C10" s="246"/>
      <c r="D10" s="257"/>
      <c r="E10" s="266" t="s">
        <v>2427</v>
      </c>
      <c r="F10" s="238"/>
      <c r="G10" s="277" t="s">
        <v>2435</v>
      </c>
    </row>
    <row r="11" spans="1:8" ht="12.95" customHeight="1" x14ac:dyDescent="0.2">
      <c r="A11" s="226"/>
      <c r="B11" s="231" t="s">
        <v>2409</v>
      </c>
      <c r="C11" s="247"/>
      <c r="D11" s="258"/>
      <c r="E11" s="267" t="s">
        <v>2428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2431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2432</v>
      </c>
      <c r="G14" s="276"/>
      <c r="H14" s="276"/>
    </row>
    <row r="15" spans="1:8" ht="12.95" customHeight="1" x14ac:dyDescent="0.2">
      <c r="A15" s="226"/>
      <c r="B15" s="231" t="s">
        <v>2410</v>
      </c>
      <c r="C15" s="247"/>
      <c r="D15" s="258"/>
      <c r="E15" s="268" t="s">
        <v>2429</v>
      </c>
      <c r="F15" s="273" t="s">
        <v>2433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2434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2411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2412</v>
      </c>
      <c r="C30" s="251"/>
      <c r="D30" s="252" t="s">
        <v>2419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2413</v>
      </c>
      <c r="C32" s="227"/>
      <c r="D32" s="261" t="s">
        <v>2420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2414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2415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2416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>
        <v>37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2417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&amp;L985A106F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Великодный</dc:creator>
  <cp:lastModifiedBy>Евгений Великодный</cp:lastModifiedBy>
  <dcterms:created xsi:type="dcterms:W3CDTF">2018-02-20T07:14:39Z</dcterms:created>
  <dcterms:modified xsi:type="dcterms:W3CDTF">2018-02-20T07:14:39Z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985A106F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