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45621"/>
</workbook>
</file>

<file path=xl/calcChain.xml><?xml version="1.0" encoding="utf-8"?>
<calcChain xmlns="http://schemas.openxmlformats.org/spreadsheetml/2006/main">
  <c r="D7" i="3" l="1"/>
  <c r="R10" i="2"/>
  <c r="K8" i="2"/>
  <c r="D27" i="3"/>
  <c r="E7" i="3"/>
  <c r="R11" i="2"/>
  <c r="E27" i="3"/>
  <c r="F7" i="3"/>
  <c r="R12" i="2"/>
  <c r="F27" i="3"/>
  <c r="G7" i="3"/>
  <c r="R13" i="2"/>
  <c r="G27" i="3"/>
  <c r="H7" i="3"/>
  <c r="R14" i="2"/>
  <c r="H27" i="3"/>
  <c r="I7" i="3"/>
  <c r="R15" i="2"/>
  <c r="I27" i="3"/>
  <c r="J7" i="3"/>
  <c r="R16" i="2"/>
  <c r="J27" i="3"/>
  <c r="K7" i="3"/>
  <c r="R17" i="2"/>
  <c r="K27" i="3"/>
</calcChain>
</file>

<file path=xl/sharedStrings.xml><?xml version="1.0" encoding="utf-8"?>
<sst xmlns="http://schemas.openxmlformats.org/spreadsheetml/2006/main" count="126" uniqueCount="103">
  <si>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</si>
  <si>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</si>
  <si>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</si>
  <si>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</si>
  <si>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</si>
  <si>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</si>
  <si>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</si>
  <si>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</si>
  <si>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</si>
  <si>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</si>
  <si>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</si>
  <si>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</si>
  <si>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</si>
  <si>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</si>
  <si>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</si>
  <si>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</si>
  <si>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</si>
  <si>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</si>
  <si>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</si>
  <si>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</si>
  <si>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</si>
  <si>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</si>
  <si>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</si>
  <si>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</si>
  <si>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</si>
  <si>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</si>
  <si>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</si>
  <si>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</si>
  <si>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</si>
  <si>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</si>
  <si>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</si>
  <si>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</si>
  <si>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</si>
  <si>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</si>
  <si>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</si>
  <si>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</si>
  <si>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</si>
  <si>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</si>
  <si>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</si>
  <si>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</si>
  <si>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</si>
  <si>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</si>
  <si>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</si>
  <si>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</si>
  <si>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</si>
  <si>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</si>
  <si>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</si>
  <si>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</si>
  <si>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</si>
  <si>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</si>
  <si>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</si>
  <si>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</si>
  <si>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</si>
  <si>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</si>
  <si>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</si>
  <si>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</si>
  <si>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</si>
  <si>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</si>
  <si>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</si>
  <si>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</si>
  <si>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</si>
  <si>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</si>
  <si>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</si>
  <si>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</si>
  <si>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</si>
  <si>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</si>
  <si>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</si>
  <si>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</si>
  <si>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І.О. Чистик</t>
  </si>
  <si>
    <t>(П.І.Б.)</t>
  </si>
  <si>
    <t>Т.М. Мустафаєва</t>
  </si>
  <si>
    <t>11 липня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</si>
  <si>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</si>
  <si>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</si>
  <si>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</si>
  <si>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</si>
  <si>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</si>
  <si>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</si>
  <si>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</si>
  <si>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</si>
  <si>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</si>
  <si>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</si>
  <si>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</si>
  <si>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</si>
  <si>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</si>
  <si>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</si>
  <si>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</si>
  <si>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Анатолія Кукоби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</si>
  <si>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</si>
  <si>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</si>
  <si>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Ленінський районний суд м.Полтави</t>
  </si>
  <si>
    <t>36022, Полтавська область,м. Полтава</t>
  </si>
  <si>
    <t>перше півріччя 2017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</si>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</sst>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5" fillId="0" borderId="4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workbookViewId="0">
      <selection sqref="A1:P1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>
        <v>547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 x14ac:dyDescent="0.2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31"/>
    </row>
    <row r="8" spans="1:17" ht="12.95" customHeight="1" x14ac:dyDescent="0.2">
      <c r="A8" s="83" t="s">
        <v>2</v>
      </c>
      <c r="B8" s="86" t="s">
        <v>3</v>
      </c>
      <c r="C8" s="86" t="s">
        <v>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31"/>
    </row>
    <row r="9" spans="1:17" ht="12.95" customHeight="1" x14ac:dyDescent="0.2">
      <c r="A9" s="84"/>
      <c r="B9" s="86"/>
      <c r="C9" s="81" t="s">
        <v>5</v>
      </c>
      <c r="D9" s="81"/>
      <c r="E9" s="81" t="s">
        <v>7</v>
      </c>
      <c r="F9" s="81" t="s">
        <v>8</v>
      </c>
      <c r="G9" s="81"/>
      <c r="H9" s="81" t="s">
        <v>10</v>
      </c>
      <c r="I9" s="87"/>
      <c r="J9" s="81" t="s">
        <v>11</v>
      </c>
      <c r="K9" s="81" t="s">
        <v>12</v>
      </c>
      <c r="L9" s="81"/>
      <c r="M9" s="81" t="s">
        <v>13</v>
      </c>
      <c r="N9" s="81"/>
      <c r="O9" s="81" t="s">
        <v>14</v>
      </c>
      <c r="P9" s="81"/>
      <c r="Q9" s="31"/>
    </row>
    <row r="10" spans="1:17" ht="12.95" customHeight="1" x14ac:dyDescent="0.2">
      <c r="A10" s="84"/>
      <c r="B10" s="86"/>
      <c r="C10" s="81"/>
      <c r="D10" s="81"/>
      <c r="E10" s="81"/>
      <c r="F10" s="81"/>
      <c r="G10" s="81"/>
      <c r="H10" s="87"/>
      <c r="I10" s="87"/>
      <c r="J10" s="81"/>
      <c r="K10" s="81"/>
      <c r="L10" s="81"/>
      <c r="M10" s="81"/>
      <c r="N10" s="81"/>
      <c r="O10" s="81"/>
      <c r="P10" s="81"/>
      <c r="Q10" s="31"/>
    </row>
    <row r="11" spans="1:17" ht="12.95" customHeight="1" x14ac:dyDescent="0.2">
      <c r="A11" s="84"/>
      <c r="B11" s="86"/>
      <c r="C11" s="81"/>
      <c r="D11" s="81"/>
      <c r="E11" s="81"/>
      <c r="F11" s="81"/>
      <c r="G11" s="81"/>
      <c r="H11" s="87"/>
      <c r="I11" s="87"/>
      <c r="J11" s="81"/>
      <c r="K11" s="81"/>
      <c r="L11" s="81"/>
      <c r="M11" s="81"/>
      <c r="N11" s="81"/>
      <c r="O11" s="81"/>
      <c r="P11" s="81"/>
      <c r="Q11" s="31"/>
    </row>
    <row r="12" spans="1:17" ht="12.95" customHeight="1" x14ac:dyDescent="0.2">
      <c r="A12" s="84"/>
      <c r="B12" s="86"/>
      <c r="C12" s="81"/>
      <c r="D12" s="81"/>
      <c r="E12" s="81"/>
      <c r="F12" s="81"/>
      <c r="G12" s="81"/>
      <c r="H12" s="87"/>
      <c r="I12" s="87"/>
      <c r="J12" s="81"/>
      <c r="K12" s="81"/>
      <c r="L12" s="81"/>
      <c r="M12" s="81"/>
      <c r="N12" s="81"/>
      <c r="O12" s="81"/>
      <c r="P12" s="81"/>
      <c r="Q12" s="31"/>
    </row>
    <row r="13" spans="1:17" ht="10.5" customHeight="1" x14ac:dyDescent="0.2">
      <c r="A13" s="84"/>
      <c r="B13" s="86"/>
      <c r="C13" s="81"/>
      <c r="D13" s="81"/>
      <c r="E13" s="81"/>
      <c r="F13" s="81"/>
      <c r="G13" s="81"/>
      <c r="H13" s="87"/>
      <c r="I13" s="87"/>
      <c r="J13" s="81"/>
      <c r="K13" s="81"/>
      <c r="L13" s="81"/>
      <c r="M13" s="81"/>
      <c r="N13" s="81"/>
      <c r="O13" s="81"/>
      <c r="P13" s="81"/>
      <c r="Q13" s="31"/>
    </row>
    <row r="14" spans="1:17" ht="56.25" x14ac:dyDescent="0.2">
      <c r="A14" s="84"/>
      <c r="B14" s="86"/>
      <c r="C14" s="11" t="s">
        <v>6</v>
      </c>
      <c r="D14" s="11" t="s">
        <v>3</v>
      </c>
      <c r="E14" s="81"/>
      <c r="F14" s="11" t="s">
        <v>6</v>
      </c>
      <c r="G14" s="21" t="s">
        <v>9</v>
      </c>
      <c r="H14" s="11" t="s">
        <v>6</v>
      </c>
      <c r="I14" s="11" t="s">
        <v>3</v>
      </c>
      <c r="J14" s="81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950000000000003" customHeight="1" x14ac:dyDescent="0.2">
      <c r="A16" s="5">
        <v>877</v>
      </c>
      <c r="B16" s="5">
        <v>9227819</v>
      </c>
      <c r="C16" s="5">
        <v>1</v>
      </c>
      <c r="D16" s="5">
        <v>8632</v>
      </c>
      <c r="E16" s="17">
        <v>1</v>
      </c>
      <c r="F16" s="5">
        <v>132</v>
      </c>
      <c r="G16" s="17">
        <v>279548</v>
      </c>
      <c r="H16" s="5">
        <v>2</v>
      </c>
      <c r="I16" s="5">
        <v>141591</v>
      </c>
      <c r="J16" s="5">
        <v>67</v>
      </c>
      <c r="K16" s="5">
        <v>13</v>
      </c>
      <c r="L16" s="5">
        <v>2480</v>
      </c>
      <c r="M16" s="5">
        <v>220</v>
      </c>
      <c r="N16" s="5">
        <v>100200</v>
      </c>
      <c r="O16" s="5">
        <v>12</v>
      </c>
      <c r="P16" s="5">
        <v>14460</v>
      </c>
      <c r="Q16" s="31"/>
    </row>
    <row r="17" spans="1:16" ht="39.950000000000003" customHeight="1" x14ac:dyDescent="0.2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82"/>
      <c r="F28" s="82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85"/>
      <c r="F29" s="85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ageMargins left="0.11811023622047245" right="0.11811023622047245" top="0.78740157480314965" bottom="0.78740157480314965" header="0.31496062992125984" footer="0.31496062992125984"/>
  <pageSetup paperSize="9" scale="70" orientation="landscape" horizontalDpi="4294967294" verticalDpi="300" r:id="rId1"/>
  <headerFooter alignWithMargins="0">
    <oddFooter>&amp;CФорма № 4, Підрозділ: Ленінський районний суд м.Полтави, Початок періоду: 01.01.2017, Кінець періоду: 30.06.2017&amp;LF56EA235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1:18" ht="12.95" customHeight="1" x14ac:dyDescent="0.2">
      <c r="B2" s="101" t="s">
        <v>15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8" ht="8.25" customHeight="1" x14ac:dyDescent="0.2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8" ht="5.25" customHeight="1" x14ac:dyDescent="0.2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8" ht="6.75" customHeight="1" x14ac:dyDescent="0.2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8" ht="14.45" customHeight="1" x14ac:dyDescent="0.2">
      <c r="A6" s="32"/>
      <c r="B6" s="103" t="s">
        <v>16</v>
      </c>
      <c r="C6" s="104"/>
      <c r="D6" s="105" t="s">
        <v>17</v>
      </c>
      <c r="E6" s="106"/>
      <c r="F6" s="106"/>
      <c r="G6" s="106"/>
      <c r="H6" s="106"/>
      <c r="I6" s="106"/>
      <c r="J6" s="108" t="s">
        <v>31</v>
      </c>
      <c r="K6" s="103" t="s">
        <v>33</v>
      </c>
      <c r="L6" s="109"/>
      <c r="M6" s="109"/>
      <c r="N6" s="109"/>
      <c r="O6" s="31"/>
    </row>
    <row r="7" spans="1:18" ht="20.45" customHeight="1" x14ac:dyDescent="0.2">
      <c r="A7" s="32"/>
      <c r="B7" s="98"/>
      <c r="C7" s="98"/>
      <c r="D7" s="107"/>
      <c r="E7" s="107"/>
      <c r="F7" s="107"/>
      <c r="G7" s="107"/>
      <c r="H7" s="107"/>
      <c r="I7" s="107"/>
      <c r="J7" s="108"/>
      <c r="K7" s="109"/>
      <c r="L7" s="109"/>
      <c r="M7" s="109"/>
      <c r="N7" s="109"/>
      <c r="O7" s="31"/>
    </row>
    <row r="8" spans="1:18" ht="24.95" customHeight="1" x14ac:dyDescent="0.2">
      <c r="A8" s="32"/>
      <c r="B8" s="97">
        <v>1</v>
      </c>
      <c r="C8" s="98"/>
      <c r="D8" s="99" t="s">
        <v>18</v>
      </c>
      <c r="E8" s="99"/>
      <c r="F8" s="99"/>
      <c r="G8" s="99"/>
      <c r="H8" s="99"/>
      <c r="I8" s="99"/>
      <c r="J8" s="42" t="s">
        <v>32</v>
      </c>
      <c r="K8" s="95">
        <f>SUM(R10:R17)</f>
        <v>278626</v>
      </c>
      <c r="L8" s="96"/>
      <c r="M8" s="96"/>
      <c r="N8" s="96"/>
      <c r="O8" s="31"/>
      <c r="Q8" s="8"/>
    </row>
    <row r="9" spans="1:18" ht="24.95" customHeight="1" x14ac:dyDescent="0.2">
      <c r="A9" s="32"/>
      <c r="B9" s="97">
        <v>2</v>
      </c>
      <c r="C9" s="107"/>
      <c r="D9" s="99" t="s">
        <v>19</v>
      </c>
      <c r="E9" s="99"/>
      <c r="F9" s="99"/>
      <c r="G9" s="99"/>
      <c r="H9" s="99"/>
      <c r="I9" s="99"/>
      <c r="J9" s="42" t="s">
        <v>32</v>
      </c>
      <c r="K9" s="95">
        <v>209000</v>
      </c>
      <c r="L9" s="96"/>
      <c r="M9" s="96"/>
      <c r="N9" s="96"/>
      <c r="O9" s="31"/>
    </row>
    <row r="10" spans="1:18" ht="24.95" customHeight="1" x14ac:dyDescent="0.2">
      <c r="A10" s="32"/>
      <c r="B10" s="97">
        <v>3</v>
      </c>
      <c r="C10" s="98"/>
      <c r="D10" s="99" t="s">
        <v>20</v>
      </c>
      <c r="E10" s="99"/>
      <c r="F10" s="99"/>
      <c r="G10" s="99"/>
      <c r="H10" s="99"/>
      <c r="I10" s="99"/>
      <c r="J10" s="42" t="s">
        <v>32</v>
      </c>
      <c r="K10" s="95"/>
      <c r="L10" s="96"/>
      <c r="M10" s="96"/>
      <c r="N10" s="96"/>
      <c r="O10" s="31"/>
      <c r="R10" s="1">
        <f>Роз.3!D7</f>
        <v>2527</v>
      </c>
    </row>
    <row r="11" spans="1:18" ht="24.95" customHeight="1" x14ac:dyDescent="0.2">
      <c r="A11" s="32"/>
      <c r="B11" s="97">
        <v>4</v>
      </c>
      <c r="C11" s="98"/>
      <c r="D11" s="99" t="s">
        <v>21</v>
      </c>
      <c r="E11" s="99"/>
      <c r="F11" s="99"/>
      <c r="G11" s="99"/>
      <c r="H11" s="99"/>
      <c r="I11" s="99"/>
      <c r="J11" s="42">
        <v>212</v>
      </c>
      <c r="K11" s="95"/>
      <c r="L11" s="96"/>
      <c r="M11" s="96"/>
      <c r="N11" s="96"/>
      <c r="O11" s="31"/>
      <c r="R11" s="1">
        <f>Роз.3!E7</f>
        <v>0</v>
      </c>
    </row>
    <row r="12" spans="1:18" ht="24.95" customHeight="1" x14ac:dyDescent="0.2">
      <c r="A12" s="32"/>
      <c r="B12" s="97">
        <v>5</v>
      </c>
      <c r="C12" s="98"/>
      <c r="D12" s="99" t="s">
        <v>22</v>
      </c>
      <c r="E12" s="99"/>
      <c r="F12" s="99"/>
      <c r="G12" s="99"/>
      <c r="H12" s="99"/>
      <c r="I12" s="99"/>
      <c r="J12" s="42">
        <v>201</v>
      </c>
      <c r="K12" s="95"/>
      <c r="L12" s="96"/>
      <c r="M12" s="96"/>
      <c r="N12" s="96"/>
      <c r="O12" s="31"/>
      <c r="R12" s="1">
        <f>Роз.3!F7</f>
        <v>303</v>
      </c>
    </row>
    <row r="13" spans="1:18" ht="24.95" customHeight="1" x14ac:dyDescent="0.2">
      <c r="A13" s="32"/>
      <c r="B13" s="97">
        <v>6</v>
      </c>
      <c r="C13" s="98"/>
      <c r="D13" s="99" t="s">
        <v>23</v>
      </c>
      <c r="E13" s="99"/>
      <c r="F13" s="99"/>
      <c r="G13" s="99"/>
      <c r="H13" s="99"/>
      <c r="I13" s="99"/>
      <c r="J13" s="42">
        <v>207</v>
      </c>
      <c r="K13" s="95"/>
      <c r="L13" s="96"/>
      <c r="M13" s="96"/>
      <c r="N13" s="96"/>
      <c r="O13" s="31"/>
      <c r="R13" s="1">
        <f>Роз.3!G7</f>
        <v>2483</v>
      </c>
    </row>
    <row r="14" spans="1:18" ht="24.95" customHeight="1" x14ac:dyDescent="0.2">
      <c r="A14" s="32"/>
      <c r="B14" s="97">
        <v>7</v>
      </c>
      <c r="C14" s="98"/>
      <c r="D14" s="99" t="s">
        <v>24</v>
      </c>
      <c r="E14" s="99"/>
      <c r="F14" s="99"/>
      <c r="G14" s="99"/>
      <c r="H14" s="99"/>
      <c r="I14" s="99"/>
      <c r="J14" s="42">
        <v>208</v>
      </c>
      <c r="K14" s="95"/>
      <c r="L14" s="96"/>
      <c r="M14" s="96"/>
      <c r="N14" s="96"/>
      <c r="O14" s="31"/>
      <c r="R14" s="1">
        <f>Роз.3!H7</f>
        <v>239966</v>
      </c>
    </row>
    <row r="15" spans="1:18" ht="24.95" customHeight="1" x14ac:dyDescent="0.2">
      <c r="A15" s="32"/>
      <c r="B15" s="97">
        <v>8</v>
      </c>
      <c r="C15" s="98"/>
      <c r="D15" s="100" t="s">
        <v>25</v>
      </c>
      <c r="E15" s="100"/>
      <c r="F15" s="100"/>
      <c r="G15" s="100"/>
      <c r="H15" s="100"/>
      <c r="I15" s="100"/>
      <c r="J15" s="36">
        <v>201</v>
      </c>
      <c r="K15" s="95"/>
      <c r="L15" s="96"/>
      <c r="M15" s="96"/>
      <c r="N15" s="96"/>
      <c r="O15" s="31"/>
      <c r="R15" s="1">
        <f>Роз.3!I7</f>
        <v>32532</v>
      </c>
    </row>
    <row r="16" spans="1:18" ht="24.95" customHeight="1" x14ac:dyDescent="0.2">
      <c r="A16" s="32"/>
      <c r="B16" s="97">
        <v>9</v>
      </c>
      <c r="C16" s="98"/>
      <c r="D16" s="99" t="s">
        <v>26</v>
      </c>
      <c r="E16" s="99"/>
      <c r="F16" s="99"/>
      <c r="G16" s="99"/>
      <c r="H16" s="99"/>
      <c r="I16" s="99"/>
      <c r="J16" s="42">
        <v>207</v>
      </c>
      <c r="K16" s="95"/>
      <c r="L16" s="96"/>
      <c r="M16" s="96"/>
      <c r="N16" s="96"/>
      <c r="O16" s="31"/>
      <c r="R16" s="1">
        <f>Роз.3!J7</f>
        <v>815</v>
      </c>
    </row>
    <row r="17" spans="1:18" ht="24.95" customHeight="1" x14ac:dyDescent="0.2">
      <c r="A17" s="32"/>
      <c r="B17" s="97">
        <v>10</v>
      </c>
      <c r="C17" s="98"/>
      <c r="D17" s="99" t="s">
        <v>27</v>
      </c>
      <c r="E17" s="99"/>
      <c r="F17" s="99"/>
      <c r="G17" s="99"/>
      <c r="H17" s="99"/>
      <c r="I17" s="99"/>
      <c r="J17" s="42">
        <v>201</v>
      </c>
      <c r="K17" s="95"/>
      <c r="L17" s="96"/>
      <c r="M17" s="96"/>
      <c r="N17" s="96"/>
      <c r="O17" s="31"/>
      <c r="R17" s="1">
        <f>Роз.3!K7</f>
        <v>0</v>
      </c>
    </row>
    <row r="18" spans="1:18" ht="24.95" customHeight="1" x14ac:dyDescent="0.2">
      <c r="A18" s="32"/>
      <c r="B18" s="97">
        <v>11</v>
      </c>
      <c r="C18" s="98"/>
      <c r="D18" s="99" t="s">
        <v>28</v>
      </c>
      <c r="E18" s="99"/>
      <c r="F18" s="99"/>
      <c r="G18" s="99"/>
      <c r="H18" s="99"/>
      <c r="I18" s="99"/>
      <c r="J18" s="42">
        <v>222</v>
      </c>
      <c r="K18" s="95"/>
      <c r="L18" s="96"/>
      <c r="M18" s="96"/>
      <c r="N18" s="96"/>
      <c r="O18" s="31"/>
    </row>
    <row r="19" spans="1:18" ht="24.95" customHeight="1" x14ac:dyDescent="0.2">
      <c r="A19" s="32"/>
      <c r="B19" s="97">
        <v>12</v>
      </c>
      <c r="C19" s="98"/>
      <c r="D19" s="99" t="s">
        <v>29</v>
      </c>
      <c r="E19" s="99"/>
      <c r="F19" s="99"/>
      <c r="G19" s="99"/>
      <c r="H19" s="99"/>
      <c r="I19" s="99"/>
      <c r="J19" s="42">
        <v>227</v>
      </c>
      <c r="K19" s="95"/>
      <c r="L19" s="96"/>
      <c r="M19" s="96"/>
      <c r="N19" s="96"/>
      <c r="O19" s="31"/>
    </row>
    <row r="20" spans="1:18" ht="24.95" customHeight="1" x14ac:dyDescent="0.2">
      <c r="A20" s="32"/>
      <c r="B20" s="97">
        <v>13</v>
      </c>
      <c r="C20" s="98"/>
      <c r="D20" s="99" t="s">
        <v>30</v>
      </c>
      <c r="E20" s="99"/>
      <c r="F20" s="99"/>
      <c r="G20" s="99"/>
      <c r="H20" s="99"/>
      <c r="I20" s="99"/>
      <c r="J20" s="42">
        <v>176</v>
      </c>
      <c r="K20" s="95"/>
      <c r="L20" s="96"/>
      <c r="M20" s="96"/>
      <c r="N20" s="96"/>
      <c r="O20" s="31"/>
    </row>
    <row r="21" spans="1:18" ht="12.95" customHeight="1" x14ac:dyDescent="0.2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ageMargins left="0.25" right="0.25" top="0.75" bottom="0.75" header="0.3" footer="0.3"/>
  <pageSetup paperSize="9" orientation="landscape" horizontalDpi="4294967294" verticalDpi="300" r:id="rId1"/>
  <headerFooter alignWithMargins="0">
    <oddFooter>&amp;CФорма № 4, Підрозділ: Ленінський районний суд м.Полтави, Початок періоду: 01.01.2017, Кінець періоду: 30.06.2017&amp;LF56EA235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tabSelected="1" topLeftCell="A19" workbookViewId="0">
      <selection sqref="A1:I1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62"/>
      <c r="K1" s="6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8"/>
      <c r="B2" s="128" t="s">
        <v>55</v>
      </c>
      <c r="C2" s="128"/>
      <c r="D2" s="128"/>
      <c r="E2" s="128"/>
      <c r="F2" s="128"/>
      <c r="G2" s="128"/>
      <c r="H2" s="38"/>
      <c r="I2" s="38"/>
      <c r="J2" s="62"/>
      <c r="K2" s="6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1" ht="16.7" customHeight="1" x14ac:dyDescent="0.2">
      <c r="A4" s="98"/>
      <c r="B4" s="98"/>
      <c r="C4" s="119" t="s">
        <v>16</v>
      </c>
      <c r="D4" s="97" t="s">
        <v>64</v>
      </c>
      <c r="E4" s="97"/>
      <c r="F4" s="97" t="s">
        <v>67</v>
      </c>
      <c r="G4" s="118"/>
      <c r="H4" s="97" t="s">
        <v>72</v>
      </c>
      <c r="I4" s="118"/>
      <c r="J4" s="97" t="s">
        <v>73</v>
      </c>
      <c r="K4" s="97"/>
      <c r="L4" s="64"/>
      <c r="M4" s="1"/>
      <c r="N4" s="1"/>
      <c r="O4" s="1"/>
      <c r="P4" s="1"/>
      <c r="Q4" s="1"/>
    </row>
    <row r="5" spans="1:21" ht="32.450000000000003" customHeight="1" x14ac:dyDescent="0.2">
      <c r="A5" s="98"/>
      <c r="B5" s="98"/>
      <c r="C5" s="120"/>
      <c r="D5" s="41" t="s">
        <v>65</v>
      </c>
      <c r="E5" s="58" t="s">
        <v>66</v>
      </c>
      <c r="F5" s="41" t="s">
        <v>65</v>
      </c>
      <c r="G5" s="58" t="s">
        <v>66</v>
      </c>
      <c r="H5" s="41" t="s">
        <v>65</v>
      </c>
      <c r="I5" s="58" t="s">
        <v>66</v>
      </c>
      <c r="J5" s="41" t="s">
        <v>65</v>
      </c>
      <c r="K5" s="58" t="s">
        <v>66</v>
      </c>
      <c r="L5" s="64"/>
      <c r="M5" s="1"/>
      <c r="N5" s="1"/>
      <c r="O5" s="1"/>
      <c r="P5" s="1"/>
      <c r="Q5" s="1"/>
    </row>
    <row r="6" spans="1:21" ht="22.7" customHeight="1" x14ac:dyDescent="0.2">
      <c r="A6" s="98"/>
      <c r="B6" s="98"/>
      <c r="C6" s="121"/>
      <c r="D6" s="56">
        <v>1</v>
      </c>
      <c r="E6" s="56">
        <v>2</v>
      </c>
      <c r="F6" s="56">
        <v>3</v>
      </c>
      <c r="G6" s="56">
        <v>4</v>
      </c>
      <c r="H6" s="56">
        <v>5</v>
      </c>
      <c r="I6" s="56">
        <v>6</v>
      </c>
      <c r="J6" s="56">
        <v>7</v>
      </c>
      <c r="K6" s="56">
        <v>8</v>
      </c>
      <c r="L6" s="64"/>
      <c r="M6" s="1"/>
      <c r="N6" s="1"/>
      <c r="O6" s="1"/>
      <c r="P6" s="1"/>
      <c r="Q6" s="1"/>
    </row>
    <row r="7" spans="1:21" ht="26.45" customHeight="1" x14ac:dyDescent="0.2">
      <c r="A7" s="116" t="s">
        <v>35</v>
      </c>
      <c r="B7" s="117"/>
      <c r="C7" s="39">
        <v>1</v>
      </c>
      <c r="D7" s="43">
        <f t="shared" ref="D7:K7" si="0">SUM(D8:D20)</f>
        <v>2527</v>
      </c>
      <c r="E7" s="43">
        <f t="shared" si="0"/>
        <v>0</v>
      </c>
      <c r="F7" s="43">
        <f t="shared" si="0"/>
        <v>303</v>
      </c>
      <c r="G7" s="43">
        <f t="shared" si="0"/>
        <v>2483</v>
      </c>
      <c r="H7" s="43">
        <f t="shared" si="0"/>
        <v>239966</v>
      </c>
      <c r="I7" s="43">
        <f t="shared" si="0"/>
        <v>32532</v>
      </c>
      <c r="J7" s="43">
        <f t="shared" si="0"/>
        <v>815</v>
      </c>
      <c r="K7" s="43">
        <f t="shared" si="0"/>
        <v>0</v>
      </c>
      <c r="L7" s="64"/>
      <c r="M7" s="66"/>
      <c r="N7" s="1"/>
      <c r="O7" s="1"/>
      <c r="P7" s="1"/>
      <c r="Q7" s="1"/>
    </row>
    <row r="8" spans="1:21" ht="26.45" customHeight="1" x14ac:dyDescent="0.2">
      <c r="A8" s="129" t="s">
        <v>36</v>
      </c>
      <c r="B8" s="117"/>
      <c r="C8" s="39">
        <v>2</v>
      </c>
      <c r="D8" s="5"/>
      <c r="E8" s="5"/>
      <c r="F8" s="5"/>
      <c r="G8" s="5"/>
      <c r="H8" s="5"/>
      <c r="I8" s="5"/>
      <c r="J8" s="5"/>
      <c r="K8" s="5"/>
      <c r="L8" s="64"/>
      <c r="M8" s="1"/>
      <c r="N8" s="1"/>
      <c r="O8" s="1"/>
      <c r="P8" s="1"/>
      <c r="Q8" s="1"/>
    </row>
    <row r="9" spans="1:21" x14ac:dyDescent="0.2">
      <c r="A9" s="125" t="s">
        <v>37</v>
      </c>
      <c r="B9" s="123"/>
      <c r="C9" s="39">
        <v>3</v>
      </c>
      <c r="D9" s="5"/>
      <c r="E9" s="5"/>
      <c r="F9" s="5"/>
      <c r="G9" s="5"/>
      <c r="H9" s="5"/>
      <c r="I9" s="5"/>
      <c r="J9" s="5"/>
      <c r="K9" s="5"/>
      <c r="L9" s="64"/>
      <c r="M9" s="1"/>
      <c r="N9" s="1"/>
      <c r="O9" s="1"/>
      <c r="P9" s="1"/>
      <c r="Q9" s="1"/>
    </row>
    <row r="10" spans="1:21" x14ac:dyDescent="0.2">
      <c r="A10" s="122" t="s">
        <v>38</v>
      </c>
      <c r="B10" s="123"/>
      <c r="C10" s="39">
        <v>4</v>
      </c>
      <c r="D10" s="5"/>
      <c r="E10" s="5"/>
      <c r="F10" s="5"/>
      <c r="G10" s="5"/>
      <c r="H10" s="5"/>
      <c r="I10" s="5"/>
      <c r="J10" s="5"/>
      <c r="K10" s="5"/>
      <c r="L10" s="64"/>
      <c r="M10" s="1"/>
      <c r="N10" s="1"/>
      <c r="O10" s="1"/>
      <c r="P10" s="1"/>
      <c r="Q10" s="1"/>
    </row>
    <row r="11" spans="1:21" ht="13.7" customHeight="1" x14ac:dyDescent="0.2">
      <c r="A11" s="125" t="s">
        <v>39</v>
      </c>
      <c r="B11" s="123"/>
      <c r="C11" s="39">
        <v>5</v>
      </c>
      <c r="D11" s="5"/>
      <c r="E11" s="5"/>
      <c r="F11" s="5"/>
      <c r="G11" s="5"/>
      <c r="H11" s="5"/>
      <c r="I11" s="5"/>
      <c r="J11" s="5"/>
      <c r="K11" s="5"/>
      <c r="L11" s="64"/>
      <c r="M11" s="1"/>
      <c r="N11" s="1"/>
      <c r="O11" s="1"/>
      <c r="P11" s="1"/>
      <c r="Q11" s="1"/>
    </row>
    <row r="12" spans="1:21" ht="13.7" customHeight="1" x14ac:dyDescent="0.2">
      <c r="A12" s="124" t="s">
        <v>40</v>
      </c>
      <c r="B12" s="124"/>
      <c r="C12" s="39">
        <v>6</v>
      </c>
      <c r="D12" s="5"/>
      <c r="E12" s="5"/>
      <c r="F12" s="5"/>
      <c r="G12" s="5"/>
      <c r="H12" s="5"/>
      <c r="I12" s="5"/>
      <c r="J12" s="5"/>
      <c r="K12" s="5"/>
      <c r="L12" s="64"/>
      <c r="M12" s="1"/>
      <c r="N12" s="1"/>
      <c r="O12" s="1"/>
      <c r="P12" s="1"/>
      <c r="Q12" s="1"/>
    </row>
    <row r="13" spans="1:21" ht="13.7" customHeight="1" x14ac:dyDescent="0.2">
      <c r="A13" s="125" t="s">
        <v>41</v>
      </c>
      <c r="B13" s="123"/>
      <c r="C13" s="39">
        <v>7</v>
      </c>
      <c r="D13" s="5"/>
      <c r="E13" s="5"/>
      <c r="F13" s="5"/>
      <c r="G13" s="5"/>
      <c r="H13" s="5"/>
      <c r="I13" s="5"/>
      <c r="J13" s="5">
        <v>445</v>
      </c>
      <c r="K13" s="5"/>
      <c r="L13" s="64"/>
      <c r="M13" s="1"/>
      <c r="N13" s="1"/>
      <c r="O13" s="1"/>
      <c r="P13" s="1"/>
      <c r="Q13" s="1"/>
    </row>
    <row r="14" spans="1:21" x14ac:dyDescent="0.2">
      <c r="A14" s="125" t="s">
        <v>42</v>
      </c>
      <c r="B14" s="123"/>
      <c r="C14" s="39">
        <v>8</v>
      </c>
      <c r="D14" s="5"/>
      <c r="E14" s="5"/>
      <c r="F14" s="5"/>
      <c r="G14" s="5"/>
      <c r="H14" s="5"/>
      <c r="I14" s="5"/>
      <c r="J14" s="5">
        <v>370</v>
      </c>
      <c r="K14" s="5"/>
      <c r="L14" s="64"/>
      <c r="M14" s="1"/>
      <c r="N14" s="1"/>
      <c r="O14" s="1"/>
      <c r="P14" s="1"/>
      <c r="Q14" s="1"/>
    </row>
    <row r="15" spans="1:21" x14ac:dyDescent="0.2">
      <c r="A15" s="125" t="s">
        <v>43</v>
      </c>
      <c r="B15" s="123"/>
      <c r="C15" s="39">
        <v>9</v>
      </c>
      <c r="D15" s="5"/>
      <c r="E15" s="5"/>
      <c r="F15" s="5"/>
      <c r="G15" s="5"/>
      <c r="H15" s="5"/>
      <c r="I15" s="5"/>
      <c r="J15" s="5"/>
      <c r="K15" s="5"/>
      <c r="L15" s="64"/>
      <c r="M15" s="1"/>
      <c r="N15" s="1"/>
      <c r="O15" s="1"/>
      <c r="P15" s="1"/>
      <c r="Q15" s="1"/>
    </row>
    <row r="16" spans="1:21" x14ac:dyDescent="0.2">
      <c r="A16" s="125" t="s">
        <v>44</v>
      </c>
      <c r="B16" s="123"/>
      <c r="C16" s="39">
        <v>10</v>
      </c>
      <c r="D16" s="5"/>
      <c r="E16" s="5"/>
      <c r="F16" s="5"/>
      <c r="G16" s="5"/>
      <c r="H16" s="5"/>
      <c r="I16" s="5"/>
      <c r="J16" s="5"/>
      <c r="K16" s="5"/>
      <c r="L16" s="64"/>
      <c r="M16" s="1"/>
      <c r="N16" s="1"/>
      <c r="O16" s="1"/>
      <c r="P16" s="1"/>
      <c r="Q16" s="1"/>
    </row>
    <row r="17" spans="1:21" x14ac:dyDescent="0.2">
      <c r="A17" s="125" t="s">
        <v>45</v>
      </c>
      <c r="B17" s="123"/>
      <c r="C17" s="39">
        <v>11</v>
      </c>
      <c r="D17" s="5">
        <v>1534</v>
      </c>
      <c r="E17" s="5"/>
      <c r="F17" s="5"/>
      <c r="G17" s="5"/>
      <c r="H17" s="5"/>
      <c r="I17" s="5"/>
      <c r="J17" s="5"/>
      <c r="K17" s="5"/>
      <c r="L17" s="64"/>
      <c r="M17" s="1"/>
      <c r="N17" s="1"/>
      <c r="O17" s="1"/>
      <c r="P17" s="1"/>
      <c r="Q17" s="1"/>
    </row>
    <row r="18" spans="1:21" x14ac:dyDescent="0.2">
      <c r="A18" s="125" t="s">
        <v>46</v>
      </c>
      <c r="B18" s="98"/>
      <c r="C18" s="39">
        <v>12</v>
      </c>
      <c r="D18" s="5">
        <v>993</v>
      </c>
      <c r="E18" s="5"/>
      <c r="F18" s="5"/>
      <c r="G18" s="5">
        <v>2483</v>
      </c>
      <c r="H18" s="5"/>
      <c r="I18" s="5"/>
      <c r="J18" s="5"/>
      <c r="K18" s="5"/>
      <c r="L18" s="64"/>
      <c r="M18" s="1"/>
      <c r="N18" s="1"/>
      <c r="O18" s="1"/>
      <c r="P18" s="1"/>
      <c r="Q18" s="1"/>
    </row>
    <row r="19" spans="1:21" ht="13.7" customHeight="1" x14ac:dyDescent="0.2">
      <c r="A19" s="125" t="s">
        <v>47</v>
      </c>
      <c r="B19" s="125"/>
      <c r="C19" s="39">
        <v>13</v>
      </c>
      <c r="D19" s="5"/>
      <c r="E19" s="5"/>
      <c r="F19" s="5">
        <v>303</v>
      </c>
      <c r="G19" s="5"/>
      <c r="H19" s="5"/>
      <c r="I19" s="5"/>
      <c r="J19" s="5"/>
      <c r="K19" s="5"/>
      <c r="L19" s="64"/>
      <c r="M19" s="1"/>
      <c r="N19" s="1"/>
      <c r="O19" s="1"/>
      <c r="P19" s="1"/>
      <c r="Q19" s="1"/>
    </row>
    <row r="20" spans="1:21" ht="13.7" customHeight="1" x14ac:dyDescent="0.2">
      <c r="A20" s="125" t="s">
        <v>48</v>
      </c>
      <c r="B20" s="123"/>
      <c r="C20" s="39">
        <v>14</v>
      </c>
      <c r="D20" s="5"/>
      <c r="E20" s="5"/>
      <c r="F20" s="5"/>
      <c r="G20" s="5"/>
      <c r="H20" s="5">
        <v>239966</v>
      </c>
      <c r="I20" s="5">
        <v>32532</v>
      </c>
      <c r="J20" s="5"/>
      <c r="K20" s="5"/>
      <c r="L20" s="64"/>
      <c r="M20" s="1"/>
      <c r="N20" s="1"/>
      <c r="O20" s="1"/>
      <c r="P20" s="1"/>
      <c r="Q20" s="1"/>
    </row>
    <row r="21" spans="1:21" ht="21.2" customHeight="1" x14ac:dyDescent="0.2">
      <c r="A21" s="126" t="s">
        <v>49</v>
      </c>
      <c r="B21" s="47" t="s">
        <v>56</v>
      </c>
      <c r="C21" s="39">
        <v>15</v>
      </c>
      <c r="D21" s="5"/>
      <c r="E21" s="5"/>
      <c r="F21" s="5">
        <v>303</v>
      </c>
      <c r="G21" s="5"/>
      <c r="H21" s="5">
        <v>59989</v>
      </c>
      <c r="I21" s="5"/>
      <c r="J21" s="5">
        <v>815</v>
      </c>
      <c r="K21" s="5"/>
      <c r="L21" s="64"/>
      <c r="M21" s="1"/>
      <c r="N21" s="1"/>
      <c r="O21" s="1"/>
      <c r="P21" s="1"/>
      <c r="Q21" s="1"/>
    </row>
    <row r="22" spans="1:21" ht="23.45" customHeight="1" x14ac:dyDescent="0.2">
      <c r="A22" s="126"/>
      <c r="B22" s="48" t="s">
        <v>57</v>
      </c>
      <c r="C22" s="39">
        <v>16</v>
      </c>
      <c r="D22" s="5"/>
      <c r="E22" s="5"/>
      <c r="F22" s="5"/>
      <c r="G22" s="5"/>
      <c r="H22" s="5"/>
      <c r="I22" s="5"/>
      <c r="J22" s="5"/>
      <c r="K22" s="5"/>
      <c r="L22" s="64"/>
      <c r="M22" s="1"/>
      <c r="N22" s="1"/>
      <c r="O22" s="1"/>
      <c r="P22" s="1"/>
      <c r="Q22" s="1"/>
    </row>
    <row r="23" spans="1:21" ht="26.45" customHeight="1" x14ac:dyDescent="0.2">
      <c r="A23" s="132" t="s">
        <v>50</v>
      </c>
      <c r="B23" s="117"/>
      <c r="C23" s="39">
        <v>17</v>
      </c>
      <c r="D23" s="5">
        <v>993</v>
      </c>
      <c r="E23" s="5"/>
      <c r="F23" s="5"/>
      <c r="G23" s="5"/>
      <c r="H23" s="5">
        <v>40040</v>
      </c>
      <c r="I23" s="5"/>
      <c r="J23" s="5"/>
      <c r="K23" s="5"/>
      <c r="L23" s="64"/>
      <c r="M23" s="1"/>
      <c r="N23" s="1"/>
      <c r="O23" s="1"/>
      <c r="P23" s="1"/>
      <c r="Q23" s="1"/>
    </row>
    <row r="24" spans="1:21" ht="24.95" customHeight="1" x14ac:dyDescent="0.2">
      <c r="A24" s="133" t="s">
        <v>51</v>
      </c>
      <c r="B24" s="133"/>
      <c r="C24" s="39">
        <v>18</v>
      </c>
      <c r="D24" s="5">
        <v>1534</v>
      </c>
      <c r="E24" s="5"/>
      <c r="F24" s="5"/>
      <c r="G24" s="5">
        <v>2483</v>
      </c>
      <c r="H24" s="5">
        <v>139937</v>
      </c>
      <c r="I24" s="5">
        <v>32532</v>
      </c>
      <c r="J24" s="5"/>
      <c r="K24" s="5"/>
      <c r="L24" s="64"/>
      <c r="M24" s="1"/>
      <c r="N24" s="1"/>
      <c r="O24" s="1"/>
      <c r="P24" s="1"/>
      <c r="Q24" s="1"/>
    </row>
    <row r="25" spans="1:21" ht="36.950000000000003" customHeight="1" x14ac:dyDescent="0.2">
      <c r="A25" s="134" t="s">
        <v>52</v>
      </c>
      <c r="B25" s="134"/>
      <c r="C25" s="39">
        <v>19</v>
      </c>
      <c r="D25" s="5"/>
      <c r="E25" s="5"/>
      <c r="F25" s="5"/>
      <c r="G25" s="5"/>
      <c r="H25" s="5"/>
      <c r="I25" s="5"/>
      <c r="J25" s="5"/>
      <c r="K25" s="5"/>
      <c r="L25" s="65"/>
      <c r="M25" s="1"/>
      <c r="N25" s="1"/>
      <c r="O25" s="1"/>
      <c r="P25" s="1"/>
      <c r="Q25" s="1"/>
    </row>
    <row r="26" spans="1:21" ht="26.45" customHeight="1" x14ac:dyDescent="0.2">
      <c r="A26" s="135" t="s">
        <v>53</v>
      </c>
      <c r="B26" s="135"/>
      <c r="C26" s="39">
        <v>20</v>
      </c>
      <c r="D26" s="5"/>
      <c r="E26" s="5"/>
      <c r="F26" s="5"/>
      <c r="G26" s="5"/>
      <c r="H26" s="5"/>
      <c r="I26" s="5"/>
      <c r="J26" s="5"/>
      <c r="K26" s="5"/>
      <c r="L26" s="64"/>
      <c r="M26" s="1"/>
      <c r="N26" s="1"/>
      <c r="O26" s="1"/>
      <c r="P26" s="1"/>
      <c r="Q26" s="1"/>
    </row>
    <row r="27" spans="1:21" ht="16.7" customHeight="1" x14ac:dyDescent="0.2">
      <c r="A27" s="130" t="s">
        <v>54</v>
      </c>
      <c r="B27" s="131"/>
      <c r="C27" s="39">
        <v>21</v>
      </c>
      <c r="D27" s="43">
        <f t="shared" ref="D27:K27" si="1">D24-D25-D26</f>
        <v>1534</v>
      </c>
      <c r="E27" s="43">
        <f t="shared" si="1"/>
        <v>0</v>
      </c>
      <c r="F27" s="43">
        <f t="shared" si="1"/>
        <v>0</v>
      </c>
      <c r="G27" s="43">
        <f t="shared" si="1"/>
        <v>2483</v>
      </c>
      <c r="H27" s="43">
        <f t="shared" si="1"/>
        <v>139937</v>
      </c>
      <c r="I27" s="43">
        <f t="shared" si="1"/>
        <v>32532</v>
      </c>
      <c r="J27" s="43">
        <f t="shared" si="1"/>
        <v>0</v>
      </c>
      <c r="K27" s="43">
        <f t="shared" si="1"/>
        <v>0</v>
      </c>
      <c r="L27" s="64"/>
      <c r="M27" s="1"/>
      <c r="N27" s="1"/>
      <c r="O27" s="1"/>
      <c r="P27" s="1"/>
      <c r="Q27" s="1"/>
    </row>
    <row r="28" spans="1:21" ht="6" customHeight="1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1"/>
      <c r="M28" s="1"/>
      <c r="N28" s="1"/>
      <c r="O28" s="1"/>
      <c r="P28" s="1"/>
      <c r="Q28" s="1"/>
    </row>
    <row r="29" spans="1:21" ht="6" customHeight="1" x14ac:dyDescent="0.25">
      <c r="A29" s="45"/>
      <c r="B29" s="45"/>
      <c r="C29" s="54"/>
      <c r="D29" s="57"/>
      <c r="E29" s="59"/>
      <c r="F29" s="59"/>
      <c r="G29" s="59"/>
      <c r="H29" s="59"/>
      <c r="I29" s="38"/>
      <c r="J29" s="38"/>
      <c r="K29" s="38"/>
      <c r="L29" s="1"/>
      <c r="M29" s="1"/>
      <c r="N29" s="1"/>
      <c r="O29" s="1"/>
      <c r="P29" s="1"/>
      <c r="Q29" s="1"/>
    </row>
    <row r="30" spans="1:21" ht="15.75" x14ac:dyDescent="0.25">
      <c r="B30" s="49" t="s">
        <v>58</v>
      </c>
      <c r="C30" s="113"/>
      <c r="D30" s="113"/>
      <c r="F30" s="115" t="s">
        <v>68</v>
      </c>
      <c r="G30" s="11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5.75" x14ac:dyDescent="0.25">
      <c r="B31" s="50"/>
      <c r="C31" s="114" t="s">
        <v>63</v>
      </c>
      <c r="D31" s="114"/>
      <c r="F31" s="114" t="s">
        <v>69</v>
      </c>
      <c r="G31" s="114"/>
      <c r="I31" s="50"/>
      <c r="J31" s="50"/>
      <c r="K31" s="50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.75" x14ac:dyDescent="0.25">
      <c r="B32" s="50"/>
      <c r="C32" s="55"/>
      <c r="D32" s="55"/>
      <c r="F32" s="55"/>
      <c r="G32" s="55"/>
      <c r="I32" s="50"/>
      <c r="J32" s="50"/>
      <c r="K32" s="50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.75" x14ac:dyDescent="0.25">
      <c r="B33" s="51" t="s">
        <v>59</v>
      </c>
      <c r="C33" s="113"/>
      <c r="D33" s="113"/>
      <c r="F33" s="115" t="s">
        <v>70</v>
      </c>
      <c r="G33" s="115"/>
      <c r="H33" s="61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.75" x14ac:dyDescent="0.25">
      <c r="B34" s="46"/>
      <c r="C34" s="114" t="s">
        <v>63</v>
      </c>
      <c r="D34" s="114"/>
      <c r="F34" s="114" t="s">
        <v>69</v>
      </c>
      <c r="G34" s="114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.75" x14ac:dyDescent="0.25">
      <c r="A35" s="46"/>
      <c r="E35" s="50"/>
      <c r="F35" s="60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.75" x14ac:dyDescent="0.25">
      <c r="K36" s="63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.75" x14ac:dyDescent="0.25">
      <c r="A37" s="46"/>
      <c r="B37" s="52" t="s">
        <v>60</v>
      </c>
      <c r="C37" s="111"/>
      <c r="D37" s="111"/>
      <c r="E37" s="11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.75" x14ac:dyDescent="0.25">
      <c r="B38" s="53" t="s">
        <v>61</v>
      </c>
      <c r="C38" s="112"/>
      <c r="D38" s="112"/>
      <c r="E38" s="112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.75" x14ac:dyDescent="0.25">
      <c r="A39" s="46"/>
      <c r="B39" s="52" t="s">
        <v>62</v>
      </c>
      <c r="C39" s="112"/>
      <c r="D39" s="112"/>
      <c r="E39" s="112"/>
      <c r="G39" s="110" t="s">
        <v>71</v>
      </c>
      <c r="H39" s="110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2.95" customHeight="1" x14ac:dyDescent="0.2">
      <c r="A40" s="38"/>
      <c r="B40" s="38"/>
      <c r="C40" s="44"/>
      <c r="D40" s="44"/>
      <c r="E40" s="44"/>
      <c r="F40" s="38"/>
      <c r="G40" s="44"/>
      <c r="H40" s="44"/>
      <c r="I40" s="38"/>
      <c r="J40" s="38"/>
      <c r="K40" s="38"/>
      <c r="L40" s="1"/>
      <c r="M40" s="1"/>
      <c r="N40" s="1"/>
      <c r="O40" s="1"/>
      <c r="P40" s="1"/>
      <c r="Q40" s="1"/>
    </row>
    <row r="41" spans="1:21" ht="12.95" customHeight="1" x14ac:dyDescent="0.2">
      <c r="A41" s="38"/>
      <c r="J41" s="38"/>
      <c r="K41" s="38"/>
      <c r="L41" s="1"/>
      <c r="M41" s="1"/>
      <c r="N41" s="1"/>
      <c r="O41" s="1"/>
      <c r="P41" s="1"/>
      <c r="Q41" s="1"/>
    </row>
    <row r="42" spans="1:21" ht="12.95" customHeight="1" x14ac:dyDescent="0.2">
      <c r="A42" s="38"/>
      <c r="J42" s="38"/>
      <c r="K42" s="38"/>
      <c r="L42" s="1"/>
      <c r="M42" s="1"/>
      <c r="N42" s="1"/>
      <c r="O42" s="1"/>
      <c r="P42" s="1"/>
      <c r="Q42" s="1"/>
    </row>
    <row r="43" spans="1:21" ht="12.95" customHeight="1" x14ac:dyDescent="0.2">
      <c r="A43" s="38"/>
      <c r="J43" s="38"/>
      <c r="K43" s="38"/>
      <c r="L43" s="1"/>
      <c r="M43" s="1"/>
      <c r="N43" s="1"/>
      <c r="O43" s="1"/>
      <c r="P43" s="1"/>
      <c r="Q43" s="1"/>
    </row>
    <row r="44" spans="1:21" ht="12.95" customHeight="1" x14ac:dyDescent="0.2">
      <c r="A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21" ht="12.95" customHeight="1" x14ac:dyDescent="0.2">
      <c r="A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21" ht="12.95" customHeight="1" x14ac:dyDescent="0.2">
      <c r="A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21" ht="12.95" customHeight="1" x14ac:dyDescent="0.2">
      <c r="A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21" ht="12.95" customHeight="1" x14ac:dyDescent="0.2">
      <c r="A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95" customHeight="1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95" customHeight="1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95" customHeight="1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95" customHeight="1" x14ac:dyDescent="0.2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9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95" customHeight="1" x14ac:dyDescent="0.2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95" customHeight="1" x14ac:dyDescent="0.2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95" customHeight="1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95" customHeight="1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95" customHeight="1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95" customHeight="1" x14ac:dyDescent="0.2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95" customHeight="1" x14ac:dyDescent="0.2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7" ht="12.95" customHeight="1" x14ac:dyDescent="0.2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1"/>
      <c r="M61" s="1"/>
      <c r="N61" s="1"/>
      <c r="O61" s="1"/>
      <c r="P61" s="1"/>
      <c r="Q61" s="1"/>
    </row>
    <row r="62" spans="1:17" ht="12.95" customHeight="1" x14ac:dyDescent="0.2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7" ht="12.95" customHeight="1" x14ac:dyDescent="0.2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7" ht="12.95" customHeight="1" x14ac:dyDescent="0.2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95" customHeight="1" x14ac:dyDescent="0.2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95" customHeight="1" x14ac:dyDescent="0.2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95" customHeight="1" x14ac:dyDescent="0.2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95" customHeight="1" x14ac:dyDescent="0.2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95" customHeight="1" x14ac:dyDescent="0.2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95" customHeight="1" x14ac:dyDescent="0.2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95" customHeight="1" x14ac:dyDescent="0.2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9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9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95" customHeight="1" x14ac:dyDescent="0.2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95" customHeight="1" x14ac:dyDescent="0.2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95" customHeight="1" x14ac:dyDescent="0.2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95" customHeight="1" x14ac:dyDescent="0.2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95" customHeight="1" x14ac:dyDescent="0.2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95" customHeight="1" x14ac:dyDescent="0.2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95" customHeight="1" x14ac:dyDescent="0.2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95" customHeight="1" x14ac:dyDescent="0.2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95" customHeight="1" x14ac:dyDescent="0.2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95" customHeight="1" x14ac:dyDescent="0.2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95" customHeight="1" x14ac:dyDescent="0.2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9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95" customHeight="1" x14ac:dyDescent="0.2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95" customHeight="1" x14ac:dyDescent="0.2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95" customHeight="1" x14ac:dyDescent="0.2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95" customHeight="1" x14ac:dyDescent="0.2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95" customHeight="1" x14ac:dyDescent="0.2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95" customHeight="1" x14ac:dyDescent="0.2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95" customHeight="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9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9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95" customHeight="1" x14ac:dyDescent="0.2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95" customHeight="1" x14ac:dyDescent="0.2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95" customHeight="1" x14ac:dyDescent="0.2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95" customHeight="1" x14ac:dyDescent="0.2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95" customHeight="1" x14ac:dyDescent="0.2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95" customHeight="1" x14ac:dyDescent="0.2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95" customHeight="1" x14ac:dyDescent="0.2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9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9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95" customHeight="1" x14ac:dyDescent="0.2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95" customHeight="1" x14ac:dyDescent="0.2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95" customHeigh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95" customHeight="1" x14ac:dyDescent="0.2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95" customHeight="1" x14ac:dyDescent="0.2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95" customHeight="1" x14ac:dyDescent="0.2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95" customHeight="1" x14ac:dyDescent="0.2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95" customHeight="1" x14ac:dyDescent="0.2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95" customHeight="1" x14ac:dyDescent="0.2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95" customHeight="1" x14ac:dyDescent="0.2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95" customHeight="1" x14ac:dyDescent="0.2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95" customHeight="1" x14ac:dyDescent="0.2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9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95" customHeight="1" x14ac:dyDescent="0.2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95" customHeight="1" x14ac:dyDescent="0.2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95" customHeight="1" x14ac:dyDescent="0.2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95" customHeight="1" x14ac:dyDescent="0.2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9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95" customHeight="1" x14ac:dyDescent="0.2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95" customHeight="1" x14ac:dyDescent="0.2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95" customHeight="1" x14ac:dyDescent="0.2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95" customHeight="1" x14ac:dyDescent="0.2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9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95" customHeight="1" x14ac:dyDescent="0.2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95" customHeight="1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95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9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95" customHeight="1" x14ac:dyDescent="0.2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95" customHeight="1" x14ac:dyDescent="0.2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95" customHeight="1" x14ac:dyDescent="0.2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95" customHeight="1" x14ac:dyDescent="0.2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95" customHeight="1" x14ac:dyDescent="0.2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95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95" customHeight="1" x14ac:dyDescent="0.2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95" customHeight="1" x14ac:dyDescent="0.2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95" customHeight="1" x14ac:dyDescent="0.2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95" customHeight="1" x14ac:dyDescent="0.2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95" customHeight="1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95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9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9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95" customHeight="1" x14ac:dyDescent="0.2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95" customHeight="1" x14ac:dyDescent="0.2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95" customHeight="1" x14ac:dyDescent="0.2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95" customHeight="1" x14ac:dyDescent="0.2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95" customHeight="1" x14ac:dyDescent="0.2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95" customHeight="1" x14ac:dyDescent="0.2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95" customHeight="1" x14ac:dyDescent="0.2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12.9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</sheetData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ageMargins left="0.23622047244094491" right="0.23622047244094491" top="0.74803149606299213" bottom="0.74803149606299213" header="0.31496062992125984" footer="0.31496062992125984"/>
  <pageSetup paperSize="9" scale="66" orientation="landscape" horizontalDpi="4294967294" verticalDpi="300" r:id="rId1"/>
  <headerFooter alignWithMargins="0">
    <oddFooter>&amp;CФорма № 4, Підрозділ: Ленінський районний суд м.Полтави, Початок періоду: 01.01.2017, Кінець періоду: 30.06.2017&amp;LF56EA235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workbookViewId="0">
      <selection sqref="A1:J1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76"/>
      <c r="L1" s="76"/>
      <c r="M1" s="174"/>
      <c r="N1" s="174"/>
      <c r="O1" s="174"/>
    </row>
    <row r="2" spans="1:15" ht="12.95" customHeight="1" x14ac:dyDescent="0.2">
      <c r="A2" s="67" t="s">
        <v>75</v>
      </c>
      <c r="B2" s="73"/>
      <c r="C2" s="73"/>
      <c r="D2" s="73"/>
      <c r="E2" s="73"/>
      <c r="F2" s="148"/>
      <c r="G2" s="148"/>
      <c r="H2" s="148"/>
      <c r="I2" s="148"/>
      <c r="J2" s="73"/>
      <c r="K2" s="73" t="s">
        <v>99</v>
      </c>
      <c r="L2" s="73"/>
      <c r="N2" s="80"/>
      <c r="O2" s="80"/>
    </row>
    <row r="3" spans="1:15" ht="14.45" customHeight="1" x14ac:dyDescent="0.2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4.45" customHeight="1" x14ac:dyDescent="0.2">
      <c r="A4" s="149" t="s">
        <v>77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8.95" customHeight="1" x14ac:dyDescent="0.3">
      <c r="A5" s="68"/>
      <c r="B5" s="68"/>
      <c r="C5" s="68"/>
      <c r="D5" s="68"/>
      <c r="E5" s="74"/>
      <c r="F5" s="173" t="s">
        <v>92</v>
      </c>
      <c r="G5" s="173"/>
      <c r="H5" s="173"/>
      <c r="I5" s="173"/>
      <c r="J5" s="173"/>
      <c r="K5" s="77"/>
      <c r="L5" s="77"/>
      <c r="M5" s="77"/>
      <c r="N5" s="68"/>
      <c r="O5" s="68"/>
    </row>
    <row r="6" spans="1:15" ht="14.45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.95" customHeight="1" x14ac:dyDescent="0.25">
      <c r="A7" s="69"/>
      <c r="B7" s="29"/>
      <c r="C7" s="29"/>
      <c r="D7" s="29"/>
      <c r="E7" s="29"/>
      <c r="F7" s="29"/>
      <c r="G7" s="29"/>
      <c r="H7" s="29"/>
    </row>
    <row r="8" spans="1:15" ht="14.45" customHeight="1" x14ac:dyDescent="0.2">
      <c r="A8" s="150" t="s">
        <v>78</v>
      </c>
      <c r="B8" s="151"/>
      <c r="C8" s="151"/>
      <c r="D8" s="151"/>
      <c r="E8" s="152"/>
      <c r="F8" s="150" t="s">
        <v>93</v>
      </c>
      <c r="G8" s="151"/>
      <c r="H8" s="152"/>
      <c r="I8" s="31"/>
      <c r="K8" s="153" t="s">
        <v>100</v>
      </c>
      <c r="L8" s="153"/>
    </row>
    <row r="9" spans="1:15" ht="48.4" customHeight="1" x14ac:dyDescent="0.2">
      <c r="A9" s="154" t="s">
        <v>79</v>
      </c>
      <c r="B9" s="155"/>
      <c r="C9" s="155"/>
      <c r="D9" s="155"/>
      <c r="E9" s="156"/>
      <c r="F9" s="157" t="s">
        <v>94</v>
      </c>
      <c r="G9" s="158"/>
      <c r="H9" s="159"/>
      <c r="I9" s="31"/>
      <c r="K9" s="153"/>
      <c r="L9" s="153"/>
    </row>
    <row r="10" spans="1:15" ht="45.4" customHeight="1" x14ac:dyDescent="0.2">
      <c r="A10" s="154" t="s">
        <v>80</v>
      </c>
      <c r="B10" s="155"/>
      <c r="C10" s="155"/>
      <c r="D10" s="155"/>
      <c r="E10" s="156"/>
      <c r="F10" s="157" t="s">
        <v>94</v>
      </c>
      <c r="G10" s="158"/>
      <c r="H10" s="159"/>
      <c r="I10" s="31"/>
      <c r="K10" s="78"/>
      <c r="L10" s="78"/>
    </row>
    <row r="11" spans="1:15" ht="21.2" customHeight="1" x14ac:dyDescent="0.2">
      <c r="A11" s="161" t="s">
        <v>81</v>
      </c>
      <c r="B11" s="162"/>
      <c r="C11" s="162"/>
      <c r="D11" s="162"/>
      <c r="E11" s="163"/>
      <c r="F11" s="167" t="s">
        <v>94</v>
      </c>
      <c r="G11" s="168"/>
      <c r="H11" s="169"/>
      <c r="I11" s="31"/>
      <c r="J11" s="160" t="s">
        <v>97</v>
      </c>
      <c r="K11" s="160"/>
      <c r="L11" s="160"/>
      <c r="M11" s="160"/>
      <c r="N11" s="160"/>
    </row>
    <row r="12" spans="1:15" ht="57.4" customHeight="1" x14ac:dyDescent="0.2">
      <c r="A12" s="164"/>
      <c r="B12" s="165"/>
      <c r="C12" s="165"/>
      <c r="D12" s="165"/>
      <c r="E12" s="166"/>
      <c r="F12" s="170"/>
      <c r="G12" s="171"/>
      <c r="H12" s="172"/>
      <c r="I12" s="31"/>
      <c r="J12" s="160" t="s">
        <v>98</v>
      </c>
      <c r="K12" s="160"/>
      <c r="L12" s="160"/>
      <c r="M12" s="160"/>
      <c r="N12" s="160"/>
    </row>
    <row r="13" spans="1:15" ht="46.9" customHeight="1" x14ac:dyDescent="0.2">
      <c r="A13" s="178" t="s">
        <v>82</v>
      </c>
      <c r="B13" s="178"/>
      <c r="C13" s="178"/>
      <c r="D13" s="178"/>
      <c r="E13" s="178"/>
      <c r="F13" s="179" t="s">
        <v>95</v>
      </c>
      <c r="G13" s="179"/>
      <c r="H13" s="179"/>
      <c r="I13" s="31"/>
      <c r="K13" s="79" t="s">
        <v>101</v>
      </c>
    </row>
    <row r="14" spans="1:15" ht="52.9" customHeight="1" x14ac:dyDescent="0.2">
      <c r="A14" s="180" t="s">
        <v>83</v>
      </c>
      <c r="B14" s="180"/>
      <c r="C14" s="180"/>
      <c r="D14" s="180"/>
      <c r="E14" s="180"/>
      <c r="F14" s="179" t="s">
        <v>96</v>
      </c>
      <c r="G14" s="179"/>
      <c r="H14" s="179"/>
      <c r="I14" s="31"/>
      <c r="J14" s="75"/>
      <c r="K14" s="160" t="s">
        <v>102</v>
      </c>
      <c r="L14" s="160"/>
      <c r="M14" s="160"/>
    </row>
    <row r="15" spans="1:15" ht="49.9" customHeight="1" x14ac:dyDescent="0.2">
      <c r="A15" s="181"/>
      <c r="B15" s="181"/>
      <c r="C15" s="181"/>
      <c r="D15" s="181"/>
      <c r="E15" s="181"/>
      <c r="F15" s="168"/>
      <c r="G15" s="168"/>
      <c r="H15" s="168"/>
      <c r="K15" s="175"/>
      <c r="L15" s="175"/>
      <c r="M15" s="175"/>
    </row>
    <row r="16" spans="1:15" ht="15.95" customHeight="1" x14ac:dyDescent="0.25">
      <c r="A16" s="7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x14ac:dyDescent="0.2">
      <c r="A17" s="182" t="s">
        <v>84</v>
      </c>
      <c r="B17" s="18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31"/>
    </row>
    <row r="18" spans="1:15" x14ac:dyDescent="0.2">
      <c r="A18" s="176" t="s">
        <v>85</v>
      </c>
      <c r="B18" s="177"/>
      <c r="C18" s="136" t="s">
        <v>90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31"/>
    </row>
    <row r="19" spans="1:15" x14ac:dyDescent="0.2">
      <c r="A19" s="146" t="s">
        <v>86</v>
      </c>
      <c r="B19" s="147"/>
      <c r="C19" s="141" t="s">
        <v>91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31"/>
    </row>
    <row r="20" spans="1:15" x14ac:dyDescent="0.2">
      <c r="A20" s="142" t="s">
        <v>87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36"/>
      <c r="O20" s="31"/>
    </row>
    <row r="21" spans="1:15" x14ac:dyDescent="0.2">
      <c r="A21" s="139">
        <v>37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31"/>
    </row>
    <row r="22" spans="1:15" x14ac:dyDescent="0.2">
      <c r="A22" s="138" t="s">
        <v>88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31"/>
    </row>
    <row r="23" spans="1:15" x14ac:dyDescent="0.2">
      <c r="A23" s="138" t="s">
        <v>89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31"/>
    </row>
    <row r="24" spans="1:15" ht="12.95" customHeight="1" x14ac:dyDescent="0.2">
      <c r="A24" s="71"/>
      <c r="B24" s="71"/>
      <c r="C24" s="71"/>
      <c r="D24" s="71"/>
      <c r="E24" s="71"/>
      <c r="F24" s="71"/>
      <c r="G24" s="71"/>
      <c r="H24" s="30"/>
      <c r="I24" s="30"/>
      <c r="J24" s="30"/>
      <c r="K24" s="30"/>
      <c r="L24" s="30"/>
      <c r="M24" s="30"/>
      <c r="N24" s="30"/>
    </row>
    <row r="25" spans="1:15" ht="12.95" customHeight="1" x14ac:dyDescent="0.2">
      <c r="A25" s="72"/>
      <c r="B25" s="72"/>
      <c r="C25" s="72"/>
      <c r="D25" s="72"/>
      <c r="E25" s="72"/>
      <c r="F25" s="72"/>
      <c r="G25" s="72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ageMargins left="0.78740157480314965" right="0.59055118110236227" top="0.78740157480314965" bottom="0.78740157480314965" header="0.51181102362204722" footer="0.51181102362204722"/>
  <pageSetup paperSize="9" scale="95" orientation="portrait" horizontalDpi="4294967294" verticalDpi="300" r:id="rId1"/>
  <headerFooter alignWithMargins="0">
    <oddFooter>&amp;LF56EA235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JekVel</cp:lastModifiedBy>
  <cp:lastPrinted>2017-07-12T12:06:05Z</cp:lastPrinted>
  <dcterms:created xsi:type="dcterms:W3CDTF">2017-07-18T13:06:20Z</dcterms:created>
  <dcterms:modified xsi:type="dcterms:W3CDTF">2017-07-18T13:06:20Z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4_00553_2.2017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F56EA235</vt:lpwstr>
  </property>
  <property fmtid="{D5CDD505-2E9C-101B-9397-08002B2CF9AE}" pid="9" name="Підрозділ">
    <vt:lpwstr>Ленінський районний суд м.Полтави</vt:lpwstr>
  </property>
  <property fmtid="{D5CDD505-2E9C-101B-9397-08002B2CF9AE}" pid="10" name="ПідрозділDBID">
    <vt:i4>0</vt:i4>
  </property>
  <property fmtid="{D5CDD505-2E9C-101B-9397-08002B2CF9AE}" pid="11" name="ПідрозділID">
    <vt:i4>788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