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45621"/>
</workbook>
</file>

<file path=xl/calcChain.xml><?xml version="1.0" encoding="utf-8"?>
<calcChain xmlns="http://schemas.openxmlformats.org/spreadsheetml/2006/main">
  <c r="D7" i="3" l="1"/>
  <c r="R10" i="2"/>
  <c r="D27" i="3"/>
  <c r="E7" i="3"/>
  <c r="R11" i="2"/>
  <c r="E27" i="3"/>
  <c r="F7" i="3"/>
  <c r="R12" i="2"/>
  <c r="F27" i="3"/>
  <c r="G7" i="3"/>
  <c r="R13" i="2"/>
  <c r="G27" i="3"/>
  <c r="H7" i="3"/>
  <c r="R14" i="2"/>
  <c r="H27" i="3"/>
  <c r="I7" i="3"/>
  <c r="R15" i="2"/>
  <c r="I27" i="3"/>
  <c r="J7" i="3"/>
  <c r="R16" i="2"/>
  <c r="J27" i="3"/>
  <c r="K7" i="3"/>
  <c r="R17" i="2"/>
  <c r="K27" i="3"/>
  <c r="K8" i="2"/>
</calcChain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<sst xmlns="http://schemas.openxmlformats.org/spreadsheetml/2006/main" count="134" uniqueCount="112">
  <si>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</si>
  <si>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</si>
  <si>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</si>
  <si>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</si>
  <si>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</si>
  <si>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</si>
  <si>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</si>
  <si>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</si>
  <si>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</si>
  <si>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</si>
  <si>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</si>
  <si>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</si>
  <si>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</si>
  <si>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</si>
  <si>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</si>
  <si>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</si>
  <si>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</si>
  <si>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</si>
  <si>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</si>
  <si>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</si>
  <si>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</si>
  <si>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</si>
  <si>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</si>
  <si>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</si>
  <si>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</si>
  <si>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</si>
  <si>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</si>
  <si>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</si>
  <si>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</si>
  <si>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</si>
  <si>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</si>
  <si>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</si>
  <si>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</si>
  <si>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</si>
  <si>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</si>
  <si>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</si>
  <si>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</si>
  <si>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</si>
  <si>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</si>
  <si>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</si>
  <si>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</si>
  <si>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</si>
  <si>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</si>
  <si>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</si>
  <si>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</si>
  <si>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</si>
  <si>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</si>
  <si>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</si>
  <si>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</si>
  <si>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</si>
  <si>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</si>
  <si>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</si>
  <si>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</si>
  <si>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</si>
  <si>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</si>
  <si>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</si>
  <si>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</si>
  <si>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</si>
  <si>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</si>
  <si>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</si>
  <si>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</si>
  <si>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</si>
  <si>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</si>
  <si>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</si>
  <si>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</si>
  <si>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</si>
  <si>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</si>
  <si>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</si>
  <si>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</si>
  <si>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</si>
  <si>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</si>
  <si>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</si>
  <si>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</si>
  <si>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</si>
  <si>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</si>
  <si>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</si>
  <si>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</si>
  <si>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</si>
  <si>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</si>
  <si>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</si>
  <si>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</si>
  <si>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</si>
  <si>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</si>
  <si>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</si>
  <si>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</si>
  <si>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</si>
  <si>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</si>
  <si>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</si>
  <si>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</si>
  <si>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</si>
  <si>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</si>
  <si>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</si>
  <si>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</si>
  <si>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</si>
  <si>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</si>
  <si>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</si>
  <si>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</si>
  <si>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</si>
  <si>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</si>
  <si>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</si>
  <si>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</si>
  <si>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</si>
  <si>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</si>
  <si>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</si>
  <si>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</si>
  <si>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</si>
  <si>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</si>
  <si>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2013 рік</t>
  </si>
  <si>
    <t>Ленінський районний суд м. Полтави</t>
  </si>
  <si>
    <t>36022, м. Полтава, вул. Пролетарська, 37</t>
  </si>
  <si>
    <t>Крючко Н.І.</t>
  </si>
  <si>
    <t xml:space="preserve"> "__10____" _січня_________________ 2014__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</si>
</sst>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sz val="12"/>
      <name val="Times New Roman"/>
    </font>
    <font>
      <b/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6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0" fillId="0" borderId="1" xfId="0" applyNumberFormat="1" applyFont="1" applyFill="1" applyBorder="1" applyAlignment="1" applyProtection="1">
      <alignment horizontal="left"/>
    </xf>
    <xf numFmtId="0" fontId="24" fillId="0" borderId="3" xfId="0" applyNumberFormat="1" applyFont="1" applyFill="1" applyBorder="1" applyAlignment="1" applyProtection="1">
      <alignment horizontal="center"/>
    </xf>
    <xf numFmtId="0" fontId="30" fillId="0" borderId="1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left"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2" fontId="17" fillId="0" borderId="0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/>
    <xf numFmtId="49" fontId="10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top" wrapText="1"/>
    </xf>
    <xf numFmtId="49" fontId="8" fillId="0" borderId="2" xfId="0" applyNumberFormat="1" applyFont="1" applyFill="1" applyBorder="1" applyAlignment="1" applyProtection="1">
      <alignment wrapText="1"/>
    </xf>
    <xf numFmtId="49" fontId="8" fillId="0" borderId="2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 applyProtection="1">
      <alignment horizontal="center" vertical="top" wrapText="1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27" fillId="0" borderId="8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 wrapText="1"/>
    </xf>
    <xf numFmtId="0" fontId="27" fillId="0" borderId="9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27" fillId="0" borderId="9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10" xfId="0" applyNumberFormat="1" applyFont="1" applyFill="1" applyBorder="1" applyAlignment="1" applyProtection="1">
      <alignment horizontal="center" vertical="top" wrapText="1"/>
    </xf>
    <xf numFmtId="0" fontId="27" fillId="0" borderId="11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vertical="top" wrapText="1"/>
    </xf>
    <xf numFmtId="0" fontId="27" fillId="0" borderId="6" xfId="0" applyNumberFormat="1" applyFont="1" applyFill="1" applyBorder="1" applyAlignment="1" applyProtection="1">
      <alignment vertical="top" wrapText="1"/>
    </xf>
    <xf numFmtId="0" fontId="27" fillId="0" borderId="8" xfId="0" applyNumberFormat="1" applyFont="1" applyFill="1" applyBorder="1" applyAlignment="1" applyProtection="1">
      <alignment vertical="top" wrapText="1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left" vertical="top" wrapText="1"/>
    </xf>
    <xf numFmtId="0" fontId="28" fillId="0" borderId="6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7" xfId="0" applyNumberFormat="1" applyFont="1" applyFill="1" applyBorder="1" applyAlignment="1" applyProtection="1">
      <alignment horizontal="left" wrapText="1"/>
    </xf>
    <xf numFmtId="0" fontId="28" fillId="0" borderId="6" xfId="0" applyNumberFormat="1" applyFont="1" applyFill="1" applyBorder="1" applyAlignment="1" applyProtection="1">
      <alignment horizontal="left" wrapText="1"/>
    </xf>
    <xf numFmtId="0" fontId="28" fillId="0" borderId="8" xfId="0" applyNumberFormat="1" applyFont="1" applyFill="1" applyBorder="1" applyAlignment="1" applyProtection="1">
      <alignment horizontal="left" wrapText="1"/>
    </xf>
    <xf numFmtId="0" fontId="28" fillId="0" borderId="2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0" fontId="28" fillId="0" borderId="8" xfId="0" applyNumberFormat="1" applyFont="1" applyFill="1" applyBorder="1" applyAlignment="1" applyProtection="1">
      <alignment horizontal="center"/>
    </xf>
    <xf numFmtId="0" fontId="28" fillId="0" borderId="6" xfId="0" applyNumberFormat="1" applyFont="1" applyFill="1" applyBorder="1" applyAlignment="1" applyProtection="1">
      <alignment horizontal="center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26" fillId="0" borderId="7" xfId="0" applyNumberFormat="1" applyFont="1" applyFill="1" applyBorder="1" applyAlignment="1" applyProtection="1">
      <alignment horizontal="center"/>
    </xf>
    <xf numFmtId="0" fontId="26" fillId="0" borderId="8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tabSelected="1" view="pageLayout" topLeftCell="A4" zoomScaleNormal="100" workbookViewId="0">
      <selection activeCell="C18" sqref="C18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8.25" customHeight="1" x14ac:dyDescent="0.2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4.5" customHeight="1" x14ac:dyDescent="0.2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8.25" customHeight="1" x14ac:dyDescent="0.2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x14ac:dyDescent="0.2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29"/>
    </row>
    <row r="8" spans="1:17" ht="12.95" customHeight="1" x14ac:dyDescent="0.2">
      <c r="A8" s="89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95" customHeight="1" x14ac:dyDescent="0.2">
      <c r="A9" s="90"/>
      <c r="B9" s="92"/>
      <c r="C9" s="87" t="s">
        <v>6</v>
      </c>
      <c r="D9" s="87"/>
      <c r="E9" s="87" t="s">
        <v>8</v>
      </c>
      <c r="F9" s="87" t="s">
        <v>9</v>
      </c>
      <c r="G9" s="87"/>
      <c r="H9" s="87" t="s">
        <v>11</v>
      </c>
      <c r="I9" s="93"/>
      <c r="J9" s="87" t="s">
        <v>12</v>
      </c>
      <c r="K9" s="87" t="s">
        <v>13</v>
      </c>
      <c r="L9" s="87"/>
      <c r="M9" s="87" t="s">
        <v>14</v>
      </c>
      <c r="N9" s="87"/>
      <c r="O9" s="87" t="s">
        <v>15</v>
      </c>
      <c r="P9" s="87"/>
      <c r="Q9" s="29"/>
    </row>
    <row r="10" spans="1:17" ht="12.95" customHeight="1" x14ac:dyDescent="0.2">
      <c r="A10" s="90"/>
      <c r="B10" s="92"/>
      <c r="C10" s="87"/>
      <c r="D10" s="87"/>
      <c r="E10" s="87"/>
      <c r="F10" s="87"/>
      <c r="G10" s="87"/>
      <c r="H10" s="93"/>
      <c r="I10" s="93"/>
      <c r="J10" s="87"/>
      <c r="K10" s="87"/>
      <c r="L10" s="87"/>
      <c r="M10" s="87"/>
      <c r="N10" s="87"/>
      <c r="O10" s="87"/>
      <c r="P10" s="87"/>
      <c r="Q10" s="29"/>
    </row>
    <row r="11" spans="1:17" ht="12.95" customHeight="1" x14ac:dyDescent="0.2">
      <c r="A11" s="90"/>
      <c r="B11" s="92"/>
      <c r="C11" s="87"/>
      <c r="D11" s="87"/>
      <c r="E11" s="87"/>
      <c r="F11" s="87"/>
      <c r="G11" s="87"/>
      <c r="H11" s="93"/>
      <c r="I11" s="93"/>
      <c r="J11" s="87"/>
      <c r="K11" s="87"/>
      <c r="L11" s="87"/>
      <c r="M11" s="87"/>
      <c r="N11" s="87"/>
      <c r="O11" s="87"/>
      <c r="P11" s="87"/>
      <c r="Q11" s="29"/>
    </row>
    <row r="12" spans="1:17" ht="12.95" customHeight="1" x14ac:dyDescent="0.2">
      <c r="A12" s="90"/>
      <c r="B12" s="92"/>
      <c r="C12" s="87"/>
      <c r="D12" s="87"/>
      <c r="E12" s="87"/>
      <c r="F12" s="87"/>
      <c r="G12" s="87"/>
      <c r="H12" s="93"/>
      <c r="I12" s="93"/>
      <c r="J12" s="87"/>
      <c r="K12" s="87"/>
      <c r="L12" s="87"/>
      <c r="M12" s="87"/>
      <c r="N12" s="87"/>
      <c r="O12" s="87"/>
      <c r="P12" s="87"/>
      <c r="Q12" s="29"/>
    </row>
    <row r="13" spans="1:17" ht="10.5" customHeight="1" x14ac:dyDescent="0.2">
      <c r="A13" s="90"/>
      <c r="B13" s="92"/>
      <c r="C13" s="87"/>
      <c r="D13" s="87"/>
      <c r="E13" s="87"/>
      <c r="F13" s="87"/>
      <c r="G13" s="87"/>
      <c r="H13" s="93"/>
      <c r="I13" s="93"/>
      <c r="J13" s="87"/>
      <c r="K13" s="87"/>
      <c r="L13" s="87"/>
      <c r="M13" s="87"/>
      <c r="N13" s="87"/>
      <c r="O13" s="87"/>
      <c r="P13" s="87"/>
      <c r="Q13" s="29"/>
    </row>
    <row r="14" spans="1:17" ht="56.25" x14ac:dyDescent="0.2">
      <c r="A14" s="90"/>
      <c r="B14" s="92"/>
      <c r="C14" s="10" t="s">
        <v>7</v>
      </c>
      <c r="D14" s="10" t="s">
        <v>4</v>
      </c>
      <c r="E14" s="87"/>
      <c r="F14" s="10" t="s">
        <v>7</v>
      </c>
      <c r="G14" s="21" t="s">
        <v>10</v>
      </c>
      <c r="H14" s="10" t="s">
        <v>7</v>
      </c>
      <c r="I14" s="10" t="s">
        <v>4</v>
      </c>
      <c r="J14" s="87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 x14ac:dyDescent="0.2">
      <c r="A16" s="11">
        <v>786</v>
      </c>
      <c r="B16" s="11">
        <v>1818096</v>
      </c>
      <c r="C16" s="11">
        <v>26</v>
      </c>
      <c r="D16" s="11">
        <v>405862</v>
      </c>
      <c r="E16" s="17">
        <v>1</v>
      </c>
      <c r="F16" s="11">
        <v>445</v>
      </c>
      <c r="G16" s="17">
        <v>1201444</v>
      </c>
      <c r="H16" s="11">
        <v>7</v>
      </c>
      <c r="I16" s="11">
        <v>159929</v>
      </c>
      <c r="J16" s="11">
        <v>119</v>
      </c>
      <c r="K16" s="11">
        <v>11</v>
      </c>
      <c r="L16" s="11"/>
      <c r="M16" s="11">
        <v>177</v>
      </c>
      <c r="N16" s="11">
        <v>50075</v>
      </c>
      <c r="O16" s="11"/>
      <c r="P16" s="11"/>
      <c r="Q16" s="29"/>
    </row>
    <row r="17" spans="1:16" ht="39.950000000000003" customHeight="1" x14ac:dyDescent="0.2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 x14ac:dyDescent="0.2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7"/>
      <c r="B20" s="7"/>
      <c r="C20" s="1"/>
      <c r="D20" s="7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7" orientation="landscape" verticalDpi="30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view="pageLayout" zoomScaleNormal="100" workbookViewId="0">
      <selection activeCell="P9" sqref="P9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1:18" ht="12.95" customHeight="1" x14ac:dyDescent="0.2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8" ht="8.25" customHeight="1" x14ac:dyDescent="0.2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.25" customHeight="1" x14ac:dyDescent="0.2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.7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8" ht="14.45" customHeight="1" x14ac:dyDescent="0.2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4" t="s">
        <v>32</v>
      </c>
      <c r="K6" s="109" t="s">
        <v>34</v>
      </c>
      <c r="L6" s="115"/>
      <c r="M6" s="115"/>
      <c r="N6" s="115"/>
      <c r="O6" s="29"/>
    </row>
    <row r="7" spans="1:18" ht="20.45" customHeight="1" x14ac:dyDescent="0.2">
      <c r="A7" s="30"/>
      <c r="B7" s="103"/>
      <c r="C7" s="103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8" ht="24.95" customHeight="1" x14ac:dyDescent="0.2">
      <c r="A8" s="30"/>
      <c r="B8" s="102">
        <v>1</v>
      </c>
      <c r="C8" s="103"/>
      <c r="D8" s="101" t="s">
        <v>19</v>
      </c>
      <c r="E8" s="101"/>
      <c r="F8" s="101"/>
      <c r="G8" s="101"/>
      <c r="H8" s="101"/>
      <c r="I8" s="101"/>
      <c r="J8" s="40" t="s">
        <v>33</v>
      </c>
      <c r="K8" s="104">
        <f>SUM(R10:R17)</f>
        <v>1286059</v>
      </c>
      <c r="L8" s="105"/>
      <c r="M8" s="105"/>
      <c r="N8" s="105"/>
      <c r="O8" s="29"/>
      <c r="Q8" s="7"/>
    </row>
    <row r="9" spans="1:18" ht="24.95" customHeight="1" x14ac:dyDescent="0.2">
      <c r="A9" s="30"/>
      <c r="B9" s="102">
        <v>2</v>
      </c>
      <c r="C9" s="113"/>
      <c r="D9" s="101" t="s">
        <v>20</v>
      </c>
      <c r="E9" s="101"/>
      <c r="F9" s="101"/>
      <c r="G9" s="101"/>
      <c r="H9" s="101"/>
      <c r="I9" s="101"/>
      <c r="J9" s="40" t="s">
        <v>33</v>
      </c>
      <c r="K9" s="104">
        <v>11100</v>
      </c>
      <c r="L9" s="105"/>
      <c r="M9" s="105"/>
      <c r="N9" s="105"/>
      <c r="O9" s="29"/>
    </row>
    <row r="10" spans="1:18" ht="24.95" customHeight="1" x14ac:dyDescent="0.2">
      <c r="A10" s="30"/>
      <c r="B10" s="102">
        <v>3</v>
      </c>
      <c r="C10" s="103"/>
      <c r="D10" s="101" t="s">
        <v>21</v>
      </c>
      <c r="E10" s="101"/>
      <c r="F10" s="101"/>
      <c r="G10" s="101"/>
      <c r="H10" s="101"/>
      <c r="I10" s="101"/>
      <c r="J10" s="40" t="s">
        <v>33</v>
      </c>
      <c r="K10" s="104"/>
      <c r="L10" s="105"/>
      <c r="M10" s="105"/>
      <c r="N10" s="105"/>
      <c r="O10" s="29"/>
      <c r="R10" s="1">
        <f>Роз.3!D7</f>
        <v>50412</v>
      </c>
    </row>
    <row r="11" spans="1:18" ht="24.95" customHeight="1" x14ac:dyDescent="0.2">
      <c r="A11" s="30"/>
      <c r="B11" s="102">
        <v>4</v>
      </c>
      <c r="C11" s="103"/>
      <c r="D11" s="101" t="s">
        <v>22</v>
      </c>
      <c r="E11" s="101"/>
      <c r="F11" s="101"/>
      <c r="G11" s="101"/>
      <c r="H11" s="101"/>
      <c r="I11" s="101"/>
      <c r="J11" s="40">
        <v>212</v>
      </c>
      <c r="K11" s="104"/>
      <c r="L11" s="105"/>
      <c r="M11" s="105"/>
      <c r="N11" s="105"/>
      <c r="O11" s="29"/>
      <c r="R11" s="1">
        <f>Роз.3!E7</f>
        <v>82452</v>
      </c>
    </row>
    <row r="12" spans="1:18" ht="24.95" customHeight="1" x14ac:dyDescent="0.2">
      <c r="A12" s="30"/>
      <c r="B12" s="102">
        <v>5</v>
      </c>
      <c r="C12" s="103"/>
      <c r="D12" s="101" t="s">
        <v>23</v>
      </c>
      <c r="E12" s="101"/>
      <c r="F12" s="101"/>
      <c r="G12" s="101"/>
      <c r="H12" s="101"/>
      <c r="I12" s="101"/>
      <c r="J12" s="40">
        <v>201</v>
      </c>
      <c r="K12" s="104"/>
      <c r="L12" s="105"/>
      <c r="M12" s="105"/>
      <c r="N12" s="105"/>
      <c r="O12" s="29"/>
      <c r="R12" s="1">
        <f>Роз.3!F7</f>
        <v>4543</v>
      </c>
    </row>
    <row r="13" spans="1:18" ht="24.95" customHeight="1" x14ac:dyDescent="0.2">
      <c r="A13" s="30"/>
      <c r="B13" s="102">
        <v>6</v>
      </c>
      <c r="C13" s="103"/>
      <c r="D13" s="101" t="s">
        <v>24</v>
      </c>
      <c r="E13" s="101"/>
      <c r="F13" s="101"/>
      <c r="G13" s="101"/>
      <c r="H13" s="101"/>
      <c r="I13" s="101"/>
      <c r="J13" s="40">
        <v>207</v>
      </c>
      <c r="K13" s="104"/>
      <c r="L13" s="105"/>
      <c r="M13" s="105"/>
      <c r="N13" s="105"/>
      <c r="O13" s="29"/>
      <c r="R13" s="1">
        <f>Роз.3!G7</f>
        <v>0</v>
      </c>
    </row>
    <row r="14" spans="1:18" ht="24.95" customHeight="1" x14ac:dyDescent="0.2">
      <c r="A14" s="30"/>
      <c r="B14" s="102">
        <v>7</v>
      </c>
      <c r="C14" s="103"/>
      <c r="D14" s="101" t="s">
        <v>25</v>
      </c>
      <c r="E14" s="101"/>
      <c r="F14" s="101"/>
      <c r="G14" s="101"/>
      <c r="H14" s="101"/>
      <c r="I14" s="101"/>
      <c r="J14" s="40">
        <v>208</v>
      </c>
      <c r="K14" s="104"/>
      <c r="L14" s="105"/>
      <c r="M14" s="105"/>
      <c r="N14" s="105"/>
      <c r="O14" s="29"/>
      <c r="R14" s="1">
        <f>Роз.3!H7</f>
        <v>269879</v>
      </c>
    </row>
    <row r="15" spans="1:18" ht="24.95" customHeight="1" x14ac:dyDescent="0.2">
      <c r="A15" s="30"/>
      <c r="B15" s="102">
        <v>8</v>
      </c>
      <c r="C15" s="103"/>
      <c r="D15" s="106" t="s">
        <v>26</v>
      </c>
      <c r="E15" s="106"/>
      <c r="F15" s="106"/>
      <c r="G15" s="106"/>
      <c r="H15" s="106"/>
      <c r="I15" s="106"/>
      <c r="J15" s="34">
        <v>201</v>
      </c>
      <c r="K15" s="104"/>
      <c r="L15" s="105"/>
      <c r="M15" s="105"/>
      <c r="N15" s="105"/>
      <c r="O15" s="29"/>
      <c r="R15" s="1">
        <f>Роз.3!I7</f>
        <v>590932</v>
      </c>
    </row>
    <row r="16" spans="1:18" ht="24.95" customHeight="1" x14ac:dyDescent="0.2">
      <c r="A16" s="30"/>
      <c r="B16" s="102">
        <v>9</v>
      </c>
      <c r="C16" s="103"/>
      <c r="D16" s="101" t="s">
        <v>27</v>
      </c>
      <c r="E16" s="101"/>
      <c r="F16" s="101"/>
      <c r="G16" s="101"/>
      <c r="H16" s="101"/>
      <c r="I16" s="101"/>
      <c r="J16" s="40">
        <v>207</v>
      </c>
      <c r="K16" s="104"/>
      <c r="L16" s="105"/>
      <c r="M16" s="105"/>
      <c r="N16" s="105"/>
      <c r="O16" s="29"/>
      <c r="R16" s="1">
        <f>Роз.3!J7</f>
        <v>77173</v>
      </c>
    </row>
    <row r="17" spans="1:18" ht="24.95" customHeight="1" x14ac:dyDescent="0.2">
      <c r="A17" s="30"/>
      <c r="B17" s="102">
        <v>10</v>
      </c>
      <c r="C17" s="103"/>
      <c r="D17" s="101" t="s">
        <v>28</v>
      </c>
      <c r="E17" s="101"/>
      <c r="F17" s="101"/>
      <c r="G17" s="101"/>
      <c r="H17" s="101"/>
      <c r="I17" s="101"/>
      <c r="J17" s="40">
        <v>201</v>
      </c>
      <c r="K17" s="104"/>
      <c r="L17" s="105"/>
      <c r="M17" s="105"/>
      <c r="N17" s="105"/>
      <c r="O17" s="29"/>
      <c r="R17" s="1">
        <f>Роз.3!K7</f>
        <v>210668</v>
      </c>
    </row>
    <row r="18" spans="1:18" ht="24.95" customHeight="1" x14ac:dyDescent="0.2">
      <c r="A18" s="30"/>
      <c r="B18" s="102">
        <v>11</v>
      </c>
      <c r="C18" s="103"/>
      <c r="D18" s="101" t="s">
        <v>29</v>
      </c>
      <c r="E18" s="101"/>
      <c r="F18" s="101"/>
      <c r="G18" s="101"/>
      <c r="H18" s="101"/>
      <c r="I18" s="101"/>
      <c r="J18" s="40">
        <v>222</v>
      </c>
      <c r="K18" s="104"/>
      <c r="L18" s="105"/>
      <c r="M18" s="105"/>
      <c r="N18" s="105"/>
      <c r="O18" s="29"/>
    </row>
    <row r="19" spans="1:18" ht="24.95" customHeight="1" x14ac:dyDescent="0.2">
      <c r="A19" s="30"/>
      <c r="B19" s="102">
        <v>12</v>
      </c>
      <c r="C19" s="103"/>
      <c r="D19" s="101" t="s">
        <v>30</v>
      </c>
      <c r="E19" s="101"/>
      <c r="F19" s="101"/>
      <c r="G19" s="101"/>
      <c r="H19" s="101"/>
      <c r="I19" s="101"/>
      <c r="J19" s="40">
        <v>227</v>
      </c>
      <c r="K19" s="104"/>
      <c r="L19" s="105"/>
      <c r="M19" s="105"/>
      <c r="N19" s="105"/>
      <c r="O19" s="29"/>
    </row>
    <row r="20" spans="1:18" ht="24.95" customHeight="1" x14ac:dyDescent="0.2">
      <c r="A20" s="30"/>
      <c r="B20" s="102">
        <v>13</v>
      </c>
      <c r="C20" s="103"/>
      <c r="D20" s="101" t="s">
        <v>31</v>
      </c>
      <c r="E20" s="101"/>
      <c r="F20" s="101"/>
      <c r="G20" s="101"/>
      <c r="H20" s="101"/>
      <c r="I20" s="101"/>
      <c r="J20" s="40">
        <v>176</v>
      </c>
      <c r="K20" s="104"/>
      <c r="L20" s="105"/>
      <c r="M20" s="105"/>
      <c r="N20" s="105"/>
      <c r="O20" s="29"/>
    </row>
    <row r="21" spans="1:18" ht="12.95" customHeight="1" x14ac:dyDescent="0.2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D17:I17"/>
    <mergeCell ref="K13:N13"/>
    <mergeCell ref="K12:N12"/>
    <mergeCell ref="B13:C13"/>
    <mergeCell ref="D13:I13"/>
    <mergeCell ref="B12:C12"/>
    <mergeCell ref="D12:I12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view="pageLayout" topLeftCell="A7" zoomScaleNormal="100" workbookViewId="0">
      <selection activeCell="K18" sqref="K18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6"/>
      <c r="B2" s="141" t="s">
        <v>58</v>
      </c>
      <c r="C2" s="141"/>
      <c r="D2" s="141"/>
      <c r="E2" s="141"/>
      <c r="F2" s="141"/>
      <c r="G2" s="141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1" ht="16.7" customHeight="1" x14ac:dyDescent="0.2">
      <c r="A4" s="103"/>
      <c r="B4" s="103"/>
      <c r="C4" s="119" t="s">
        <v>17</v>
      </c>
      <c r="D4" s="102" t="s">
        <v>67</v>
      </c>
      <c r="E4" s="102"/>
      <c r="F4" s="102" t="s">
        <v>72</v>
      </c>
      <c r="G4" s="118"/>
      <c r="H4" s="102" t="s">
        <v>74</v>
      </c>
      <c r="I4" s="118"/>
      <c r="J4" s="102" t="s">
        <v>75</v>
      </c>
      <c r="K4" s="102"/>
      <c r="L4" s="29"/>
      <c r="M4" s="1"/>
      <c r="N4" s="1"/>
      <c r="O4" s="1"/>
      <c r="P4" s="1"/>
      <c r="Q4" s="1"/>
    </row>
    <row r="5" spans="1:21" ht="32.450000000000003" customHeight="1" x14ac:dyDescent="0.2">
      <c r="A5" s="103"/>
      <c r="B5" s="103"/>
      <c r="C5" s="110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21" ht="22.7" customHeight="1" x14ac:dyDescent="0.2">
      <c r="A6" s="103"/>
      <c r="B6" s="103"/>
      <c r="C6" s="11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21" ht="26.45" customHeight="1" x14ac:dyDescent="0.2">
      <c r="A7" s="116" t="s">
        <v>36</v>
      </c>
      <c r="B7" s="117"/>
      <c r="C7" s="37">
        <v>1</v>
      </c>
      <c r="D7" s="71">
        <f t="shared" ref="D7:K7" si="0">SUM(D8:D20)</f>
        <v>50412</v>
      </c>
      <c r="E7" s="71">
        <f t="shared" si="0"/>
        <v>82452</v>
      </c>
      <c r="F7" s="71">
        <f t="shared" si="0"/>
        <v>4543</v>
      </c>
      <c r="G7" s="71">
        <f t="shared" si="0"/>
        <v>0</v>
      </c>
      <c r="H7" s="71">
        <f t="shared" si="0"/>
        <v>269879</v>
      </c>
      <c r="I7" s="71">
        <f t="shared" si="0"/>
        <v>590932</v>
      </c>
      <c r="J7" s="71">
        <f t="shared" si="0"/>
        <v>77173</v>
      </c>
      <c r="K7" s="71">
        <f t="shared" si="0"/>
        <v>210668</v>
      </c>
      <c r="L7" s="29"/>
      <c r="M7" s="70"/>
      <c r="N7" s="1"/>
      <c r="O7" s="1"/>
      <c r="P7" s="1"/>
      <c r="Q7" s="1"/>
    </row>
    <row r="8" spans="1:21" ht="26.45" customHeight="1" x14ac:dyDescent="0.2">
      <c r="A8" s="135" t="s">
        <v>37</v>
      </c>
      <c r="B8" s="117"/>
      <c r="C8" s="37">
        <v>2</v>
      </c>
      <c r="D8" s="11"/>
      <c r="E8" s="11"/>
      <c r="F8" s="11"/>
      <c r="G8" s="11"/>
      <c r="H8" s="11">
        <v>750</v>
      </c>
      <c r="I8" s="11"/>
      <c r="J8" s="11"/>
      <c r="K8" s="11"/>
      <c r="L8" s="29"/>
      <c r="M8" s="1"/>
      <c r="N8" s="1"/>
      <c r="O8" s="1"/>
      <c r="P8" s="1"/>
      <c r="Q8" s="1"/>
    </row>
    <row r="9" spans="1:21" x14ac:dyDescent="0.2">
      <c r="A9" s="132" t="s">
        <v>38</v>
      </c>
      <c r="B9" s="133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21" x14ac:dyDescent="0.2">
      <c r="A10" s="136" t="s">
        <v>39</v>
      </c>
      <c r="B10" s="133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21" x14ac:dyDescent="0.2">
      <c r="A11" s="132" t="s">
        <v>40</v>
      </c>
      <c r="B11" s="133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21" x14ac:dyDescent="0.2">
      <c r="A12" s="137" t="s">
        <v>41</v>
      </c>
      <c r="B12" s="137"/>
      <c r="C12" s="37">
        <v>6</v>
      </c>
      <c r="D12" s="11">
        <v>4861</v>
      </c>
      <c r="E12" s="11"/>
      <c r="F12" s="11"/>
      <c r="G12" s="11"/>
      <c r="H12" s="11"/>
      <c r="I12" s="11"/>
      <c r="J12" s="11">
        <v>64153</v>
      </c>
      <c r="K12" s="11"/>
      <c r="L12" s="29"/>
      <c r="M12" s="1"/>
      <c r="N12" s="1"/>
      <c r="O12" s="1"/>
      <c r="P12" s="1"/>
      <c r="Q12" s="1"/>
    </row>
    <row r="13" spans="1:21" x14ac:dyDescent="0.2">
      <c r="A13" s="132" t="s">
        <v>42</v>
      </c>
      <c r="B13" s="133"/>
      <c r="C13" s="37">
        <v>7</v>
      </c>
      <c r="D13" s="11"/>
      <c r="E13" s="11"/>
      <c r="F13" s="11"/>
      <c r="G13" s="11"/>
      <c r="H13" s="11">
        <v>17905</v>
      </c>
      <c r="I13" s="11">
        <v>239600</v>
      </c>
      <c r="J13" s="11">
        <v>11821</v>
      </c>
      <c r="K13" s="11">
        <v>200826</v>
      </c>
      <c r="L13" s="29"/>
      <c r="M13" s="1"/>
      <c r="N13" s="1"/>
      <c r="O13" s="1"/>
      <c r="P13" s="1"/>
      <c r="Q13" s="1"/>
    </row>
    <row r="14" spans="1:21" x14ac:dyDescent="0.2">
      <c r="A14" s="132" t="s">
        <v>43</v>
      </c>
      <c r="B14" s="133"/>
      <c r="C14" s="37">
        <v>8</v>
      </c>
      <c r="D14" s="11">
        <v>24340</v>
      </c>
      <c r="E14" s="11"/>
      <c r="F14" s="11">
        <v>3611</v>
      </c>
      <c r="G14" s="11"/>
      <c r="H14" s="11">
        <v>4070</v>
      </c>
      <c r="I14" s="11">
        <v>12692</v>
      </c>
      <c r="J14" s="11">
        <v>150</v>
      </c>
      <c r="K14" s="11"/>
      <c r="L14" s="29"/>
      <c r="M14" s="1"/>
      <c r="N14" s="1"/>
      <c r="O14" s="1"/>
      <c r="P14" s="1"/>
      <c r="Q14" s="1"/>
    </row>
    <row r="15" spans="1:21" x14ac:dyDescent="0.2">
      <c r="A15" s="132" t="s">
        <v>44</v>
      </c>
      <c r="B15" s="133"/>
      <c r="C15" s="37">
        <v>9</v>
      </c>
      <c r="D15" s="11"/>
      <c r="E15" s="11">
        <v>5497</v>
      </c>
      <c r="F15" s="11"/>
      <c r="G15" s="11"/>
      <c r="H15" s="11"/>
      <c r="I15" s="11"/>
      <c r="J15" s="11"/>
      <c r="K15" s="11">
        <v>9842</v>
      </c>
      <c r="L15" s="29"/>
      <c r="M15" s="1"/>
      <c r="N15" s="1"/>
      <c r="O15" s="1"/>
      <c r="P15" s="1"/>
      <c r="Q15" s="1"/>
    </row>
    <row r="16" spans="1:21" x14ac:dyDescent="0.2">
      <c r="A16" s="132" t="s">
        <v>45</v>
      </c>
      <c r="B16" s="133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21" x14ac:dyDescent="0.2">
      <c r="A17" s="132" t="s">
        <v>46</v>
      </c>
      <c r="B17" s="133"/>
      <c r="C17" s="37">
        <v>11</v>
      </c>
      <c r="D17" s="11">
        <v>21211</v>
      </c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21" x14ac:dyDescent="0.2">
      <c r="A18" s="132" t="s">
        <v>47</v>
      </c>
      <c r="B18" s="103"/>
      <c r="C18" s="37">
        <v>12</v>
      </c>
      <c r="D18" s="11"/>
      <c r="E18" s="11">
        <v>76955</v>
      </c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21" x14ac:dyDescent="0.2">
      <c r="A19" s="132" t="s">
        <v>48</v>
      </c>
      <c r="B19" s="132"/>
      <c r="C19" s="37">
        <v>13</v>
      </c>
      <c r="D19" s="11"/>
      <c r="E19" s="11"/>
      <c r="F19" s="11">
        <v>932</v>
      </c>
      <c r="G19" s="11"/>
      <c r="H19" s="11"/>
      <c r="I19" s="11"/>
      <c r="J19" s="11">
        <v>1049</v>
      </c>
      <c r="K19" s="11"/>
      <c r="L19" s="29"/>
      <c r="M19" s="1"/>
      <c r="N19" s="1"/>
      <c r="O19" s="1"/>
      <c r="P19" s="1"/>
      <c r="Q19" s="1"/>
    </row>
    <row r="20" spans="1:21" x14ac:dyDescent="0.2">
      <c r="A20" s="132" t="s">
        <v>49</v>
      </c>
      <c r="B20" s="133"/>
      <c r="C20" s="37">
        <v>14</v>
      </c>
      <c r="D20" s="11"/>
      <c r="E20" s="11"/>
      <c r="F20" s="11"/>
      <c r="G20" s="11"/>
      <c r="H20" s="11">
        <v>247154</v>
      </c>
      <c r="I20" s="11">
        <v>338640</v>
      </c>
      <c r="J20" s="11"/>
      <c r="K20" s="11"/>
      <c r="L20" s="29"/>
      <c r="M20" s="1"/>
      <c r="N20" s="1"/>
      <c r="O20" s="1"/>
      <c r="P20" s="1"/>
      <c r="Q20" s="1"/>
    </row>
    <row r="21" spans="1:21" ht="21.2" customHeight="1" x14ac:dyDescent="0.2">
      <c r="A21" s="134" t="s">
        <v>50</v>
      </c>
      <c r="B21" s="48" t="s">
        <v>59</v>
      </c>
      <c r="C21" s="37">
        <v>15</v>
      </c>
      <c r="D21" s="11">
        <v>23099</v>
      </c>
      <c r="E21" s="11">
        <v>30007</v>
      </c>
      <c r="F21" s="11">
        <v>4543</v>
      </c>
      <c r="G21" s="11"/>
      <c r="H21" s="11">
        <v>94013</v>
      </c>
      <c r="I21" s="11">
        <v>123690</v>
      </c>
      <c r="J21" s="11">
        <v>62689</v>
      </c>
      <c r="K21" s="11">
        <v>105181</v>
      </c>
      <c r="L21" s="29"/>
      <c r="M21" s="1"/>
      <c r="N21" s="1"/>
      <c r="O21" s="1"/>
      <c r="P21" s="1"/>
      <c r="Q21" s="1"/>
    </row>
    <row r="22" spans="1:21" ht="23.45" customHeight="1" x14ac:dyDescent="0.2">
      <c r="A22" s="134"/>
      <c r="B22" s="49" t="s">
        <v>60</v>
      </c>
      <c r="C22" s="37">
        <v>16</v>
      </c>
      <c r="D22" s="11"/>
      <c r="E22" s="11">
        <v>16203</v>
      </c>
      <c r="F22" s="11"/>
      <c r="G22" s="11"/>
      <c r="H22" s="11">
        <v>14686</v>
      </c>
      <c r="I22" s="11">
        <v>63605</v>
      </c>
      <c r="J22" s="11"/>
      <c r="K22" s="11"/>
      <c r="L22" s="29"/>
      <c r="M22" s="1"/>
      <c r="N22" s="1"/>
      <c r="O22" s="1"/>
      <c r="P22" s="1"/>
      <c r="Q22" s="1"/>
    </row>
    <row r="23" spans="1:21" ht="26.45" customHeight="1" x14ac:dyDescent="0.2">
      <c r="A23" s="125" t="s">
        <v>51</v>
      </c>
      <c r="B23" s="117"/>
      <c r="C23" s="37">
        <v>17</v>
      </c>
      <c r="D23" s="11">
        <v>19301</v>
      </c>
      <c r="E23" s="11">
        <v>22346</v>
      </c>
      <c r="F23" s="11"/>
      <c r="G23" s="11"/>
      <c r="H23" s="11">
        <v>148839</v>
      </c>
      <c r="I23" s="11">
        <v>33572</v>
      </c>
      <c r="J23" s="11">
        <v>12936</v>
      </c>
      <c r="K23" s="11">
        <v>105487</v>
      </c>
      <c r="L23" s="29"/>
      <c r="M23" s="1"/>
      <c r="N23" s="1"/>
      <c r="O23" s="1"/>
      <c r="P23" s="1"/>
      <c r="Q23" s="1"/>
    </row>
    <row r="24" spans="1:21" ht="24.95" customHeight="1" x14ac:dyDescent="0.2">
      <c r="A24" s="126" t="s">
        <v>52</v>
      </c>
      <c r="B24" s="126"/>
      <c r="C24" s="37">
        <v>18</v>
      </c>
      <c r="D24" s="11">
        <v>8012</v>
      </c>
      <c r="E24" s="11">
        <v>13896</v>
      </c>
      <c r="F24" s="11"/>
      <c r="G24" s="11"/>
      <c r="H24" s="11">
        <v>12341</v>
      </c>
      <c r="I24" s="11">
        <v>370065</v>
      </c>
      <c r="J24" s="11">
        <v>1548</v>
      </c>
      <c r="K24" s="11"/>
      <c r="L24" s="29"/>
      <c r="M24" s="1"/>
      <c r="N24" s="1"/>
      <c r="O24" s="1"/>
      <c r="P24" s="1"/>
      <c r="Q24" s="1"/>
    </row>
    <row r="25" spans="1:21" ht="36.950000000000003" customHeight="1" x14ac:dyDescent="0.2">
      <c r="A25" s="127" t="s">
        <v>53</v>
      </c>
      <c r="B25" s="127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21" ht="26.45" customHeight="1" x14ac:dyDescent="0.2">
      <c r="A26" s="128" t="s">
        <v>54</v>
      </c>
      <c r="B26" s="128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21" ht="16.7" customHeight="1" x14ac:dyDescent="0.2">
      <c r="A27" s="123" t="s">
        <v>55</v>
      </c>
      <c r="B27" s="124"/>
      <c r="C27" s="37">
        <v>21</v>
      </c>
      <c r="D27" s="71">
        <f t="shared" ref="D27:K27" si="1">D24-D25-D26</f>
        <v>8012</v>
      </c>
      <c r="E27" s="71">
        <f t="shared" si="1"/>
        <v>13896</v>
      </c>
      <c r="F27" s="71">
        <f t="shared" si="1"/>
        <v>0</v>
      </c>
      <c r="G27" s="71">
        <f t="shared" si="1"/>
        <v>0</v>
      </c>
      <c r="H27" s="71">
        <f t="shared" si="1"/>
        <v>12341</v>
      </c>
      <c r="I27" s="71">
        <f t="shared" si="1"/>
        <v>370065</v>
      </c>
      <c r="J27" s="71">
        <f t="shared" si="1"/>
        <v>1548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21" ht="6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21" ht="6" customHeight="1" x14ac:dyDescent="0.25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 x14ac:dyDescent="0.25">
      <c r="A30" s="42" t="s">
        <v>56</v>
      </c>
      <c r="B30" s="42" t="s">
        <v>110</v>
      </c>
      <c r="C30" s="44" t="s">
        <v>65</v>
      </c>
      <c r="D30" s="61"/>
      <c r="E30" s="138"/>
      <c r="F30" s="138"/>
      <c r="G30" s="138"/>
      <c r="H30" s="13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 x14ac:dyDescent="0.2">
      <c r="A31" s="43"/>
      <c r="B31" s="50" t="s">
        <v>61</v>
      </c>
      <c r="C31" s="54"/>
      <c r="D31" s="62"/>
      <c r="E31" s="120" t="s">
        <v>70</v>
      </c>
      <c r="F31" s="120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21" ht="16.7" customHeight="1" x14ac:dyDescent="0.25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95" customHeight="1" x14ac:dyDescent="0.25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 x14ac:dyDescent="0.25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 x14ac:dyDescent="0.2">
      <c r="A35" s="46" t="s">
        <v>57</v>
      </c>
      <c r="B35" s="52">
        <v>601425</v>
      </c>
      <c r="C35" s="57" t="s">
        <v>66</v>
      </c>
      <c r="D35" s="121"/>
      <c r="E35" s="121"/>
      <c r="F35" s="122" t="s">
        <v>73</v>
      </c>
      <c r="G35" s="122"/>
      <c r="H35" s="131"/>
      <c r="I35" s="131"/>
      <c r="J35" s="131"/>
      <c r="K35" s="131"/>
      <c r="L35" s="1"/>
      <c r="M35" s="1"/>
      <c r="N35" s="1"/>
      <c r="O35" s="1"/>
      <c r="P35" s="1"/>
      <c r="Q35" s="1"/>
    </row>
    <row r="36" spans="1:17" ht="16.7" customHeight="1" x14ac:dyDescent="0.25">
      <c r="A36" s="44"/>
      <c r="B36" s="129" t="s">
        <v>64</v>
      </c>
      <c r="C36" s="130"/>
      <c r="D36" s="130"/>
      <c r="E36" s="130"/>
      <c r="F36" s="130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7" customHeight="1" x14ac:dyDescent="0.25">
      <c r="A37" s="139" t="s">
        <v>111</v>
      </c>
      <c r="B37" s="139"/>
      <c r="C37" s="13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95" customHeight="1" x14ac:dyDescent="0.25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9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9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9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9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9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9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9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9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9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9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9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9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9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7" ht="12.9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7" ht="12.9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7" ht="12.9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9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9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9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9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9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9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9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9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9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9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9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9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9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9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9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9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9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9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9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9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9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9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9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9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9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9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9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9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9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9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9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9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9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9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9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9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9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9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9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9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9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9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9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9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9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9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9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9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9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9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9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9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9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9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9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9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9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9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9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9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9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9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9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9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9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9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9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9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9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9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9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9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9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9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9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9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9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9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9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9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9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9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9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9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9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 verticalDpi="30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13" workbookViewId="0">
      <selection activeCell="K14" sqref="K14:M14"/>
    </sheetView>
  </sheetViews>
  <sheetFormatPr defaultRowHeight="12.75" x14ac:dyDescent="0.2"/>
  <cols>
    <col min="2" max="2" width="4.28515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83"/>
      <c r="L1" s="83"/>
      <c r="M1" s="142"/>
      <c r="N1" s="142"/>
      <c r="O1" s="142"/>
    </row>
    <row r="2" spans="1:15" ht="12.95" customHeight="1" x14ac:dyDescent="0.2">
      <c r="A2" s="72" t="s">
        <v>77</v>
      </c>
      <c r="B2" s="77"/>
      <c r="C2" s="77"/>
      <c r="D2" s="77"/>
      <c r="E2" s="77"/>
      <c r="F2" s="154"/>
      <c r="G2" s="154"/>
      <c r="H2" s="154"/>
      <c r="I2" s="154"/>
      <c r="J2" s="77"/>
      <c r="K2" s="77" t="s">
        <v>102</v>
      </c>
      <c r="L2" s="77"/>
      <c r="N2" s="86"/>
      <c r="O2" s="86"/>
    </row>
    <row r="3" spans="1:15" ht="14.45" customHeight="1" x14ac:dyDescent="0.2">
      <c r="A3" s="143" t="s">
        <v>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4.45" customHeight="1" x14ac:dyDescent="0.2">
      <c r="A4" s="143" t="s">
        <v>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95" customHeight="1" x14ac:dyDescent="0.3">
      <c r="A5" s="73"/>
      <c r="B5" s="73"/>
      <c r="C5" s="73"/>
      <c r="D5" s="73"/>
      <c r="E5" s="73"/>
      <c r="F5" s="79" t="s">
        <v>93</v>
      </c>
      <c r="G5" s="81" t="s">
        <v>107</v>
      </c>
      <c r="H5" s="81"/>
      <c r="I5" s="81"/>
      <c r="J5" s="81"/>
      <c r="K5" s="84"/>
      <c r="L5" s="84"/>
      <c r="M5" s="84"/>
      <c r="N5" s="73"/>
      <c r="O5" s="73"/>
    </row>
    <row r="6" spans="1:15" ht="14.45" customHeight="1" x14ac:dyDescent="0.2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15" ht="15.95" customHeight="1" x14ac:dyDescent="0.25">
      <c r="A7" s="74"/>
      <c r="B7" s="27"/>
      <c r="C7" s="27"/>
      <c r="D7" s="27"/>
      <c r="E7" s="27"/>
      <c r="F7" s="27"/>
      <c r="G7" s="27"/>
      <c r="H7" s="27"/>
    </row>
    <row r="8" spans="1:15" ht="14.45" customHeight="1" x14ac:dyDescent="0.2">
      <c r="A8" s="144" t="s">
        <v>80</v>
      </c>
      <c r="B8" s="145"/>
      <c r="C8" s="145"/>
      <c r="D8" s="145"/>
      <c r="E8" s="146"/>
      <c r="F8" s="144" t="s">
        <v>94</v>
      </c>
      <c r="G8" s="145"/>
      <c r="H8" s="146"/>
      <c r="I8" s="29"/>
      <c r="K8" s="147" t="s">
        <v>103</v>
      </c>
      <c r="L8" s="147"/>
    </row>
    <row r="9" spans="1:15" ht="101.1" customHeight="1" x14ac:dyDescent="0.2">
      <c r="A9" s="148" t="s">
        <v>0</v>
      </c>
      <c r="B9" s="149"/>
      <c r="C9" s="149"/>
      <c r="D9" s="149"/>
      <c r="E9" s="150"/>
      <c r="F9" s="151" t="s">
        <v>95</v>
      </c>
      <c r="G9" s="152"/>
      <c r="H9" s="153"/>
      <c r="I9" s="29"/>
      <c r="K9" s="147"/>
      <c r="L9" s="147"/>
    </row>
    <row r="10" spans="1:15" ht="45.4" customHeight="1" x14ac:dyDescent="0.2">
      <c r="A10" s="148" t="s">
        <v>81</v>
      </c>
      <c r="B10" s="149"/>
      <c r="C10" s="149"/>
      <c r="D10" s="149"/>
      <c r="E10" s="150"/>
      <c r="F10" s="151" t="s">
        <v>95</v>
      </c>
      <c r="G10" s="152"/>
      <c r="H10" s="153"/>
      <c r="I10" s="29"/>
      <c r="K10" s="85"/>
      <c r="L10" s="85"/>
    </row>
    <row r="11" spans="1:15" ht="21.2" customHeight="1" x14ac:dyDescent="0.2">
      <c r="A11" s="157" t="s">
        <v>82</v>
      </c>
      <c r="B11" s="158"/>
      <c r="C11" s="158"/>
      <c r="D11" s="158"/>
      <c r="E11" s="159"/>
      <c r="F11" s="163" t="s">
        <v>95</v>
      </c>
      <c r="G11" s="164"/>
      <c r="H11" s="165"/>
      <c r="I11" s="29"/>
      <c r="J11" s="156" t="s">
        <v>100</v>
      </c>
      <c r="K11" s="156"/>
      <c r="L11" s="156"/>
      <c r="M11" s="156"/>
      <c r="N11" s="156"/>
    </row>
    <row r="12" spans="1:15" ht="67.900000000000006" customHeight="1" x14ac:dyDescent="0.2">
      <c r="A12" s="160"/>
      <c r="B12" s="161"/>
      <c r="C12" s="161"/>
      <c r="D12" s="161"/>
      <c r="E12" s="162"/>
      <c r="F12" s="166"/>
      <c r="G12" s="167"/>
      <c r="H12" s="168"/>
      <c r="I12" s="29"/>
      <c r="J12" s="155" t="s">
        <v>101</v>
      </c>
      <c r="K12" s="155"/>
      <c r="L12" s="155"/>
      <c r="M12" s="155"/>
      <c r="N12" s="155"/>
    </row>
    <row r="13" spans="1:15" ht="46.9" customHeight="1" x14ac:dyDescent="0.2">
      <c r="A13" s="169" t="s">
        <v>83</v>
      </c>
      <c r="B13" s="170"/>
      <c r="C13" s="170"/>
      <c r="D13" s="170"/>
      <c r="E13" s="171"/>
      <c r="F13" s="151" t="s">
        <v>96</v>
      </c>
      <c r="G13" s="152"/>
      <c r="H13" s="153"/>
      <c r="I13" s="29"/>
    </row>
    <row r="14" spans="1:15" ht="73.150000000000006" customHeight="1" x14ac:dyDescent="0.2">
      <c r="A14" s="148" t="s">
        <v>84</v>
      </c>
      <c r="B14" s="149"/>
      <c r="C14" s="149"/>
      <c r="D14" s="149"/>
      <c r="E14" s="150"/>
      <c r="F14" s="151" t="s">
        <v>96</v>
      </c>
      <c r="G14" s="152"/>
      <c r="H14" s="153"/>
      <c r="I14" s="29"/>
      <c r="J14" s="82"/>
      <c r="K14" s="175" t="s">
        <v>104</v>
      </c>
      <c r="L14" s="175"/>
      <c r="M14" s="175"/>
    </row>
    <row r="15" spans="1:15" ht="49.9" customHeight="1" x14ac:dyDescent="0.2">
      <c r="A15" s="173" t="s">
        <v>85</v>
      </c>
      <c r="B15" s="173"/>
      <c r="C15" s="173"/>
      <c r="D15" s="173"/>
      <c r="E15" s="173"/>
      <c r="F15" s="174" t="s">
        <v>97</v>
      </c>
      <c r="G15" s="174"/>
      <c r="H15" s="174"/>
      <c r="I15" s="29"/>
      <c r="K15" s="176" t="s">
        <v>105</v>
      </c>
      <c r="L15" s="176"/>
      <c r="M15" s="176"/>
    </row>
    <row r="16" spans="1:15" ht="15.95" customHeight="1" x14ac:dyDescent="0.25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95" customHeight="1" x14ac:dyDescent="0.2">
      <c r="A17" s="180" t="s">
        <v>86</v>
      </c>
      <c r="B17" s="181"/>
      <c r="C17" s="181"/>
      <c r="D17" s="181"/>
      <c r="E17" s="181"/>
      <c r="F17" s="181" t="s">
        <v>108</v>
      </c>
      <c r="G17" s="181"/>
      <c r="H17" s="181"/>
      <c r="I17" s="181"/>
      <c r="J17" s="181"/>
      <c r="K17" s="181"/>
      <c r="L17" s="181"/>
      <c r="M17" s="181"/>
      <c r="N17" s="181"/>
      <c r="O17" s="182"/>
      <c r="P17" s="29"/>
    </row>
    <row r="18" spans="1:16" ht="12.95" customHeight="1" x14ac:dyDescent="0.2">
      <c r="A18" s="180" t="s">
        <v>87</v>
      </c>
      <c r="B18" s="181"/>
      <c r="C18" s="181"/>
      <c r="D18" s="181" t="s">
        <v>109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29"/>
    </row>
    <row r="19" spans="1:16" ht="12.95" customHeight="1" x14ac:dyDescent="0.2">
      <c r="A19" s="177" t="s">
        <v>88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/>
      <c r="P19" s="29"/>
    </row>
    <row r="20" spans="1:16" ht="67.150000000000006" customHeight="1" x14ac:dyDescent="0.2">
      <c r="A20" s="172" t="s">
        <v>89</v>
      </c>
      <c r="B20" s="172"/>
      <c r="C20" s="172" t="s">
        <v>91</v>
      </c>
      <c r="D20" s="172"/>
      <c r="E20" s="172" t="s">
        <v>92</v>
      </c>
      <c r="F20" s="172"/>
      <c r="G20" s="172" t="s">
        <v>98</v>
      </c>
      <c r="H20" s="172"/>
      <c r="I20" s="172" t="s">
        <v>99</v>
      </c>
      <c r="J20" s="172"/>
      <c r="K20" s="172" t="s">
        <v>106</v>
      </c>
      <c r="L20" s="172"/>
      <c r="M20" s="172"/>
      <c r="N20" s="183"/>
      <c r="O20" s="183"/>
      <c r="P20" s="29"/>
    </row>
    <row r="21" spans="1:16" ht="12.95" customHeight="1" x14ac:dyDescent="0.2">
      <c r="A21" s="144">
        <v>1</v>
      </c>
      <c r="B21" s="146"/>
      <c r="C21" s="144">
        <v>2</v>
      </c>
      <c r="D21" s="146"/>
      <c r="E21" s="144">
        <v>3</v>
      </c>
      <c r="F21" s="146"/>
      <c r="G21" s="144">
        <v>4</v>
      </c>
      <c r="H21" s="146"/>
      <c r="I21" s="188">
        <v>5</v>
      </c>
      <c r="J21" s="189"/>
      <c r="K21" s="188">
        <v>6</v>
      </c>
      <c r="L21" s="190"/>
      <c r="M21" s="189"/>
      <c r="N21" s="188">
        <v>7</v>
      </c>
      <c r="O21" s="189"/>
      <c r="P21" s="29"/>
    </row>
    <row r="22" spans="1:16" ht="12.2" customHeight="1" x14ac:dyDescent="0.2">
      <c r="A22" s="191"/>
      <c r="B22" s="192"/>
      <c r="C22" s="191"/>
      <c r="D22" s="192"/>
      <c r="E22" s="191"/>
      <c r="F22" s="192"/>
      <c r="G22" s="191"/>
      <c r="H22" s="192"/>
      <c r="I22" s="184"/>
      <c r="J22" s="185"/>
      <c r="K22" s="184"/>
      <c r="L22" s="186"/>
      <c r="M22" s="185"/>
      <c r="N22" s="184"/>
      <c r="O22" s="185"/>
      <c r="P22" s="29"/>
    </row>
    <row r="23" spans="1:16" ht="16.7" customHeight="1" x14ac:dyDescent="0.2">
      <c r="A23" s="187" t="s">
        <v>90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6" ht="12.95" customHeight="1" x14ac:dyDescent="0.2">
      <c r="A24" s="76"/>
      <c r="B24" s="76"/>
      <c r="C24" s="76"/>
      <c r="D24" s="76"/>
      <c r="E24" s="76"/>
      <c r="F24" s="76"/>
      <c r="G24" s="76"/>
    </row>
    <row r="25" spans="1:16" ht="12.95" customHeight="1" x14ac:dyDescent="0.2">
      <c r="A25" s="76"/>
      <c r="B25" s="76"/>
      <c r="C25" s="76"/>
      <c r="D25" s="76"/>
      <c r="E25" s="76"/>
      <c r="F25" s="76"/>
      <c r="G25" s="76"/>
    </row>
  </sheetData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fialkovskiy</dc:creator>
  <cp:lastModifiedBy>JekVel</cp:lastModifiedBy>
  <cp:lastPrinted>2013-01-03T16:31:40Z</cp:lastPrinted>
  <dcterms:created xsi:type="dcterms:W3CDTF">2013-01-03T16:31:45Z</dcterms:created>
  <dcterms:modified xsi:type="dcterms:W3CDTF">2017-07-18T11:43:16Z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